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7795" windowHeight="13110" activeTab="3"/>
  </bookViews>
  <sheets>
    <sheet name="ค่าใช้สอย" sheetId="1" r:id="rId1"/>
    <sheet name="ที่ดินและสิ่งก่อสร้าง" sheetId="2" r:id="rId2"/>
    <sheet name="ครุภัณฑ์" sheetId="4" r:id="rId3"/>
    <sheet name="ค่าวัสดุ" sheetId="3" r:id="rId4"/>
  </sheets>
  <calcPr calcId="144525"/>
</workbook>
</file>

<file path=xl/calcChain.xml><?xml version="1.0" encoding="utf-8"?>
<calcChain xmlns="http://schemas.openxmlformats.org/spreadsheetml/2006/main">
  <c r="I4" i="3" l="1"/>
  <c r="J617" i="1" l="1"/>
  <c r="L617" i="1" s="1"/>
  <c r="I617" i="1"/>
  <c r="J283" i="3" l="1"/>
  <c r="L283" i="3" s="1"/>
  <c r="I283" i="3"/>
  <c r="J281" i="3"/>
  <c r="L281" i="3" s="1"/>
  <c r="I281" i="3"/>
  <c r="J121" i="4"/>
  <c r="L121" i="4" s="1"/>
  <c r="I121" i="4"/>
  <c r="J118" i="4"/>
  <c r="L118" i="4" s="1"/>
  <c r="I118" i="4"/>
  <c r="J112" i="4"/>
  <c r="L112" i="4" s="1"/>
  <c r="I112" i="4"/>
  <c r="J110" i="4"/>
  <c r="L110" i="4" s="1"/>
  <c r="I110" i="4"/>
  <c r="J107" i="4"/>
  <c r="L107" i="4" s="1"/>
  <c r="I107" i="4"/>
  <c r="J104" i="4"/>
  <c r="L104" i="4" s="1"/>
  <c r="I104" i="4"/>
  <c r="J99" i="4"/>
  <c r="L99" i="4" s="1"/>
  <c r="I99" i="4"/>
  <c r="J95" i="4"/>
  <c r="L95" i="4" s="1"/>
  <c r="I95" i="4"/>
  <c r="J88" i="4"/>
  <c r="L88" i="4" s="1"/>
  <c r="I88" i="4"/>
  <c r="J86" i="4"/>
  <c r="L86" i="4" s="1"/>
  <c r="I86" i="4"/>
  <c r="J615" i="1"/>
  <c r="L615" i="1" s="1"/>
  <c r="I615" i="1"/>
  <c r="J67" i="4"/>
  <c r="L67" i="4" s="1"/>
  <c r="I67" i="4"/>
  <c r="J83" i="4"/>
  <c r="L83" i="4" s="1"/>
  <c r="I83" i="4"/>
  <c r="J80" i="4"/>
  <c r="L80" i="4" s="1"/>
  <c r="I80" i="4"/>
  <c r="J77" i="4"/>
  <c r="L77" i="4" s="1"/>
  <c r="I77" i="4"/>
  <c r="J74" i="4"/>
  <c r="L74" i="4" s="1"/>
  <c r="I74" i="4"/>
  <c r="J72" i="4"/>
  <c r="L72" i="4" s="1"/>
  <c r="I72" i="4"/>
  <c r="J275" i="3"/>
  <c r="L275" i="3" s="1"/>
  <c r="I275" i="3"/>
  <c r="J273" i="3"/>
  <c r="L273" i="3" s="1"/>
  <c r="I273" i="3"/>
  <c r="J271" i="3"/>
  <c r="L271" i="3" s="1"/>
  <c r="I271" i="3"/>
  <c r="J269" i="3"/>
  <c r="L269" i="3" s="1"/>
  <c r="I269" i="3"/>
  <c r="J265" i="3"/>
  <c r="L265" i="3" s="1"/>
  <c r="I265" i="3"/>
  <c r="J263" i="3"/>
  <c r="L263" i="3" s="1"/>
  <c r="I263" i="3"/>
  <c r="J261" i="3"/>
  <c r="L261" i="3" s="1"/>
  <c r="I261" i="3"/>
  <c r="J258" i="3"/>
  <c r="L258" i="3" s="1"/>
  <c r="I258" i="3"/>
  <c r="J252" i="3"/>
  <c r="L252" i="3" s="1"/>
  <c r="I252" i="3"/>
  <c r="J612" i="1"/>
  <c r="L612" i="1" s="1"/>
  <c r="I612" i="1"/>
  <c r="J608" i="1"/>
  <c r="L608" i="1" s="1"/>
  <c r="I608" i="1"/>
  <c r="J605" i="1"/>
  <c r="L605" i="1" s="1"/>
  <c r="I605" i="1"/>
  <c r="J64" i="4"/>
  <c r="L64" i="4" s="1"/>
  <c r="I64" i="4"/>
  <c r="J60" i="4"/>
  <c r="L60" i="4" s="1"/>
  <c r="I60" i="4"/>
  <c r="J57" i="4"/>
  <c r="L57" i="4" s="1"/>
  <c r="I57" i="4"/>
  <c r="J52" i="4"/>
  <c r="L52" i="4" s="1"/>
  <c r="I52" i="4"/>
  <c r="J49" i="4"/>
  <c r="L49" i="4" s="1"/>
  <c r="I49" i="4"/>
  <c r="J41" i="4"/>
  <c r="L41" i="4" s="1"/>
  <c r="I41" i="4"/>
  <c r="J37" i="4"/>
  <c r="L37" i="4" s="1"/>
  <c r="I37" i="4"/>
  <c r="J597" i="1"/>
  <c r="L597" i="1" s="1"/>
  <c r="I597" i="1"/>
  <c r="J593" i="1"/>
  <c r="L593" i="1" s="1"/>
  <c r="I593" i="1"/>
  <c r="J588" i="1"/>
  <c r="L588" i="1" s="1"/>
  <c r="I588" i="1"/>
  <c r="J584" i="1"/>
  <c r="L584" i="1" s="1"/>
  <c r="I584" i="1"/>
  <c r="J581" i="1"/>
  <c r="L581" i="1" s="1"/>
  <c r="I581" i="1"/>
  <c r="I242" i="3"/>
  <c r="J242" i="3"/>
  <c r="L242" i="3" s="1"/>
  <c r="J250" i="3"/>
  <c r="L250" i="3" s="1"/>
  <c r="I250" i="3"/>
  <c r="J248" i="3"/>
  <c r="L248" i="3" s="1"/>
  <c r="I248" i="3"/>
  <c r="J246" i="3"/>
  <c r="L246" i="3" s="1"/>
  <c r="I246" i="3"/>
  <c r="J244" i="3"/>
  <c r="L244" i="3" s="1"/>
  <c r="I244" i="3"/>
  <c r="J240" i="3"/>
  <c r="L240" i="3" s="1"/>
  <c r="I240" i="3"/>
  <c r="J238" i="3"/>
  <c r="L238" i="3" s="1"/>
  <c r="I238" i="3"/>
  <c r="J235" i="3"/>
  <c r="L235" i="3" s="1"/>
  <c r="I235" i="3"/>
  <c r="J227" i="3"/>
  <c r="L227" i="3" s="1"/>
  <c r="I227" i="3"/>
  <c r="J221" i="3"/>
  <c r="L221" i="3" s="1"/>
  <c r="I221" i="3"/>
  <c r="J213" i="3"/>
  <c r="L213" i="3" s="1"/>
  <c r="I213" i="3"/>
  <c r="J205" i="3"/>
  <c r="L205" i="3" s="1"/>
  <c r="I205" i="3"/>
  <c r="J575" i="1"/>
  <c r="L575" i="1" s="1"/>
  <c r="I575" i="1"/>
  <c r="J569" i="1"/>
  <c r="L569" i="1" s="1"/>
  <c r="I569" i="1"/>
  <c r="J563" i="1"/>
  <c r="L563" i="1" s="1"/>
  <c r="I563" i="1"/>
  <c r="J561" i="1"/>
  <c r="L561" i="1" s="1"/>
  <c r="I561" i="1"/>
  <c r="J558" i="1"/>
  <c r="L558" i="1" s="1"/>
  <c r="I558" i="1"/>
  <c r="J552" i="1"/>
  <c r="L552" i="1" s="1"/>
  <c r="I552" i="1"/>
  <c r="J549" i="1"/>
  <c r="L549" i="1" s="1"/>
  <c r="I549" i="1"/>
  <c r="J546" i="1"/>
  <c r="L546" i="1" s="1"/>
  <c r="I546" i="1"/>
  <c r="J225" i="3"/>
  <c r="L225" i="3" s="1"/>
  <c r="I225" i="3"/>
  <c r="J223" i="3"/>
  <c r="L223" i="3" s="1"/>
  <c r="I223" i="3"/>
  <c r="J219" i="3"/>
  <c r="L219" i="3" s="1"/>
  <c r="I219" i="3"/>
  <c r="J216" i="3"/>
  <c r="L216" i="3" s="1"/>
  <c r="I216" i="3"/>
  <c r="J211" i="3"/>
  <c r="L211" i="3" s="1"/>
  <c r="I211" i="3"/>
  <c r="J203" i="3"/>
  <c r="L203" i="3" s="1"/>
  <c r="I203" i="3"/>
  <c r="J201" i="3" l="1"/>
  <c r="L201" i="3" s="1"/>
  <c r="I201" i="3"/>
  <c r="J197" i="3"/>
  <c r="L197" i="3" s="1"/>
  <c r="I197" i="3"/>
  <c r="J193" i="3"/>
  <c r="L193" i="3" s="1"/>
  <c r="I193" i="3"/>
  <c r="J188" i="3"/>
  <c r="L188" i="3" s="1"/>
  <c r="I188" i="3"/>
  <c r="J542" i="1"/>
  <c r="L542" i="1" s="1"/>
  <c r="I542" i="1"/>
  <c r="J538" i="1"/>
  <c r="L538" i="1" s="1"/>
  <c r="I538" i="1"/>
  <c r="J32" i="4"/>
  <c r="L32" i="4" s="1"/>
  <c r="I32" i="4"/>
  <c r="J180" i="3"/>
  <c r="L180" i="3" s="1"/>
  <c r="I180" i="3"/>
  <c r="J535" i="1"/>
  <c r="L535" i="1" s="1"/>
  <c r="I535" i="1"/>
  <c r="J176" i="3"/>
  <c r="L176" i="3" s="1"/>
  <c r="I176" i="3"/>
  <c r="J170" i="3"/>
  <c r="L170" i="3" s="1"/>
  <c r="I170" i="3"/>
  <c r="J526" i="1"/>
  <c r="L526" i="1" s="1"/>
  <c r="I526" i="1"/>
  <c r="J168" i="3"/>
  <c r="L168" i="3" s="1"/>
  <c r="I168" i="3"/>
  <c r="J165" i="3"/>
  <c r="L165" i="3" s="1"/>
  <c r="I165" i="3"/>
  <c r="J523" i="1" l="1"/>
  <c r="L523" i="1" s="1"/>
  <c r="I523" i="1"/>
  <c r="J519" i="1"/>
  <c r="L519" i="1" s="1"/>
  <c r="I519" i="1"/>
  <c r="J515" i="1"/>
  <c r="L515" i="1" s="1"/>
  <c r="I515" i="1"/>
  <c r="J512" i="1"/>
  <c r="L512" i="1" s="1"/>
  <c r="I512" i="1"/>
  <c r="J29" i="4"/>
  <c r="L29" i="4" s="1"/>
  <c r="I29" i="4"/>
  <c r="J504" i="1"/>
  <c r="L504" i="1" s="1"/>
  <c r="I504" i="1"/>
  <c r="J498" i="1"/>
  <c r="L498" i="1" s="1"/>
  <c r="I498" i="1"/>
  <c r="J496" i="1"/>
  <c r="L496" i="1" s="1"/>
  <c r="I496" i="1"/>
  <c r="J492" i="1"/>
  <c r="L492" i="1" s="1"/>
  <c r="I492" i="1"/>
  <c r="J489" i="1"/>
  <c r="L489" i="1" s="1"/>
  <c r="I489" i="1"/>
  <c r="J157" i="3"/>
  <c r="L157" i="3" s="1"/>
  <c r="I157" i="3"/>
  <c r="J154" i="3"/>
  <c r="L154" i="3" s="1"/>
  <c r="I154" i="3"/>
  <c r="J151" i="3"/>
  <c r="L151" i="3" s="1"/>
  <c r="I151" i="3"/>
  <c r="J149" i="3"/>
  <c r="L149" i="3" s="1"/>
  <c r="I149" i="3"/>
  <c r="J146" i="3"/>
  <c r="L146" i="3" s="1"/>
  <c r="I146" i="3"/>
  <c r="J144" i="3"/>
  <c r="L144" i="3" s="1"/>
  <c r="I144" i="3"/>
  <c r="J141" i="3"/>
  <c r="L141" i="3" s="1"/>
  <c r="I141" i="3"/>
  <c r="J133" i="3"/>
  <c r="L133" i="3" s="1"/>
  <c r="I133" i="3"/>
  <c r="J130" i="3"/>
  <c r="L130" i="3" s="1"/>
  <c r="I130" i="3"/>
  <c r="J125" i="3"/>
  <c r="L125" i="3" s="1"/>
  <c r="I125" i="3"/>
  <c r="J482" i="1"/>
  <c r="L482" i="1" s="1"/>
  <c r="I482" i="1"/>
  <c r="J477" i="1"/>
  <c r="L477" i="1" s="1"/>
  <c r="I477" i="1"/>
  <c r="J471" i="1"/>
  <c r="L471" i="1" s="1"/>
  <c r="I471" i="1"/>
  <c r="J466" i="1"/>
  <c r="L466" i="1" s="1"/>
  <c r="I466" i="1"/>
  <c r="I449" i="1"/>
  <c r="J449" i="1"/>
  <c r="L449" i="1" s="1"/>
  <c r="I454" i="1"/>
  <c r="J454" i="1"/>
  <c r="L454" i="1" s="1"/>
  <c r="I459" i="1"/>
  <c r="J459" i="1"/>
  <c r="L459" i="1" s="1"/>
  <c r="J437" i="1"/>
  <c r="L437" i="1" s="1"/>
  <c r="I437" i="1"/>
  <c r="J434" i="1"/>
  <c r="L434" i="1" s="1"/>
  <c r="I434" i="1"/>
  <c r="J431" i="1"/>
  <c r="L431" i="1" s="1"/>
  <c r="I431" i="1"/>
  <c r="J428" i="1"/>
  <c r="L428" i="1" s="1"/>
  <c r="I428" i="1"/>
  <c r="J425" i="1"/>
  <c r="L425" i="1" s="1"/>
  <c r="I425" i="1"/>
  <c r="J421" i="1"/>
  <c r="L421" i="1" s="1"/>
  <c r="I421" i="1"/>
  <c r="J411" i="1"/>
  <c r="L411" i="1" s="1"/>
  <c r="I411" i="1"/>
  <c r="J408" i="1"/>
  <c r="L408" i="1" s="1"/>
  <c r="I408" i="1"/>
  <c r="J405" i="1"/>
  <c r="L405" i="1" s="1"/>
  <c r="I405" i="1"/>
  <c r="J402" i="1"/>
  <c r="L402" i="1" s="1"/>
  <c r="I402" i="1"/>
  <c r="J399" i="1"/>
  <c r="L399" i="1" s="1"/>
  <c r="I399" i="1"/>
  <c r="J444" i="1"/>
  <c r="L444" i="1" s="1"/>
  <c r="I444" i="1"/>
  <c r="J396" i="1"/>
  <c r="L396" i="1" s="1"/>
  <c r="I396" i="1"/>
  <c r="J387" i="1"/>
  <c r="L387" i="1" s="1"/>
  <c r="I387" i="1"/>
  <c r="J384" i="1"/>
  <c r="L384" i="1" s="1"/>
  <c r="I384" i="1"/>
  <c r="J379" i="1"/>
  <c r="L379" i="1" s="1"/>
  <c r="I379" i="1"/>
  <c r="J373" i="1"/>
  <c r="L373" i="1" s="1"/>
  <c r="I373" i="1"/>
  <c r="J121" i="3"/>
  <c r="L121" i="3" s="1"/>
  <c r="I121" i="3"/>
  <c r="J118" i="3"/>
  <c r="L118" i="3" s="1"/>
  <c r="I118" i="3"/>
  <c r="J100" i="3"/>
  <c r="L100" i="3" s="1"/>
  <c r="I100" i="3"/>
  <c r="J98" i="3"/>
  <c r="L98" i="3" s="1"/>
  <c r="I98" i="3"/>
  <c r="J95" i="3"/>
  <c r="L95" i="3" s="1"/>
  <c r="I95" i="3"/>
  <c r="J75" i="3"/>
  <c r="L75" i="3" s="1"/>
  <c r="I75" i="3"/>
  <c r="J72" i="3"/>
  <c r="L72" i="3" s="1"/>
  <c r="I72" i="3"/>
  <c r="J49" i="3"/>
  <c r="L49" i="3" s="1"/>
  <c r="I49" i="3"/>
  <c r="J314" i="1" l="1"/>
  <c r="L314" i="1" s="1"/>
  <c r="I314" i="1"/>
  <c r="J308" i="1"/>
  <c r="L308" i="1" s="1"/>
  <c r="I308" i="1"/>
  <c r="J39" i="1" l="1"/>
  <c r="L39" i="1" s="1"/>
  <c r="I39" i="1"/>
  <c r="J105" i="3" l="1"/>
  <c r="L105" i="3" s="1"/>
  <c r="I105" i="3"/>
  <c r="J284" i="1" l="1"/>
  <c r="L284" i="1" s="1"/>
  <c r="I284" i="1"/>
  <c r="J245" i="1"/>
  <c r="L245" i="1" s="1"/>
  <c r="I245" i="1"/>
  <c r="J111" i="3"/>
  <c r="L111" i="3" s="1"/>
  <c r="I111" i="3"/>
  <c r="J108" i="3"/>
  <c r="L108" i="3" s="1"/>
  <c r="I108" i="3"/>
  <c r="J102" i="3"/>
  <c r="L102" i="3" s="1"/>
  <c r="I102" i="3"/>
  <c r="J205" i="1"/>
  <c r="L205" i="1" s="1"/>
  <c r="I205" i="1"/>
  <c r="J202" i="1"/>
  <c r="L202" i="1" s="1"/>
  <c r="I202" i="1"/>
  <c r="J89" i="3"/>
  <c r="L89" i="3" s="1"/>
  <c r="I89" i="3"/>
  <c r="J86" i="3"/>
  <c r="L86" i="3" s="1"/>
  <c r="I86" i="3"/>
  <c r="J84" i="3"/>
  <c r="L84" i="3" s="1"/>
  <c r="I84" i="3"/>
  <c r="J82" i="3"/>
  <c r="L82" i="3" s="1"/>
  <c r="I82" i="3"/>
  <c r="J80" i="3"/>
  <c r="L80" i="3" s="1"/>
  <c r="I80" i="3"/>
  <c r="J78" i="3"/>
  <c r="L78" i="3" s="1"/>
  <c r="I78" i="3"/>
  <c r="J197" i="1"/>
  <c r="L197" i="1" s="1"/>
  <c r="I197" i="1"/>
  <c r="J7" i="4"/>
  <c r="L7" i="4" s="1"/>
  <c r="I7" i="4"/>
  <c r="J193" i="1"/>
  <c r="L193" i="1" s="1"/>
  <c r="I193" i="1"/>
  <c r="J190" i="1"/>
  <c r="L190" i="1" s="1"/>
  <c r="I190" i="1"/>
  <c r="J65" i="3"/>
  <c r="L65" i="3" s="1"/>
  <c r="I65" i="3"/>
  <c r="J59" i="3"/>
  <c r="L59" i="3" s="1"/>
  <c r="I59" i="3"/>
  <c r="J56" i="3"/>
  <c r="L56" i="3" s="1"/>
  <c r="I56" i="3"/>
  <c r="J53" i="3"/>
  <c r="L53" i="3" s="1"/>
  <c r="I53" i="3"/>
  <c r="J45" i="3"/>
  <c r="L45" i="3" s="1"/>
  <c r="I45" i="3"/>
  <c r="J42" i="3"/>
  <c r="L42" i="3" s="1"/>
  <c r="I42" i="3"/>
  <c r="J180" i="1"/>
  <c r="L180" i="1" s="1"/>
  <c r="I180" i="1"/>
  <c r="J174" i="1"/>
  <c r="L174" i="1" s="1"/>
  <c r="I174" i="1"/>
  <c r="J169" i="1"/>
  <c r="L169" i="1" s="1"/>
  <c r="I169" i="1"/>
  <c r="J164" i="1"/>
  <c r="L164" i="1" s="1"/>
  <c r="I164" i="1"/>
  <c r="J157" i="1"/>
  <c r="L157" i="1" s="1"/>
  <c r="I157" i="1"/>
  <c r="J154" i="1"/>
  <c r="L154" i="1" s="1"/>
  <c r="I154" i="1"/>
  <c r="J39" i="3"/>
  <c r="L39" i="3" s="1"/>
  <c r="I39" i="3"/>
  <c r="J150" i="1"/>
  <c r="L150" i="1" s="1"/>
  <c r="I150" i="1"/>
  <c r="J37" i="3"/>
  <c r="L37" i="3" s="1"/>
  <c r="I37" i="3"/>
  <c r="J36" i="3"/>
  <c r="L36" i="3" s="1"/>
  <c r="I36" i="3"/>
  <c r="J34" i="3"/>
  <c r="L34" i="3" s="1"/>
  <c r="I34" i="3"/>
  <c r="J32" i="3"/>
  <c r="L32" i="3" s="1"/>
  <c r="I32" i="3"/>
  <c r="J29" i="3" l="1"/>
  <c r="L29" i="3" s="1"/>
  <c r="I29" i="3"/>
  <c r="J26" i="3"/>
  <c r="L26" i="3" s="1"/>
  <c r="I26" i="3"/>
  <c r="J21" i="3"/>
  <c r="L21" i="3" s="1"/>
  <c r="I21" i="3"/>
  <c r="J20" i="3"/>
  <c r="L20" i="3" s="1"/>
  <c r="I20" i="3"/>
  <c r="J17" i="3"/>
  <c r="L17" i="3" s="1"/>
  <c r="I17" i="3"/>
  <c r="J14" i="3"/>
  <c r="L14" i="3" s="1"/>
  <c r="I14" i="3"/>
  <c r="I4" i="4"/>
  <c r="J4" i="4"/>
  <c r="L4" i="4" s="1"/>
  <c r="J64" i="1"/>
  <c r="L64" i="1" s="1"/>
  <c r="I64" i="1"/>
  <c r="J58" i="2" l="1"/>
  <c r="L58" i="2" s="1"/>
  <c r="I58" i="2"/>
  <c r="J43" i="2"/>
  <c r="L43" i="2" s="1"/>
  <c r="I43" i="2"/>
  <c r="J53" i="2"/>
  <c r="L53" i="2" s="1"/>
  <c r="I53" i="2"/>
  <c r="J28" i="2"/>
  <c r="L28" i="2" s="1"/>
  <c r="I28" i="2"/>
  <c r="L19" i="2"/>
  <c r="J19" i="2"/>
  <c r="I19" i="2"/>
  <c r="J14" i="2"/>
  <c r="L14" i="2" s="1"/>
  <c r="I14" i="2"/>
  <c r="J9" i="2"/>
  <c r="L9" i="2" s="1"/>
  <c r="I9" i="2"/>
  <c r="I124" i="4" l="1"/>
  <c r="I62" i="2"/>
  <c r="J363" i="1" l="1"/>
  <c r="L363" i="1" s="1"/>
  <c r="I363" i="1"/>
  <c r="J358" i="1"/>
  <c r="L358" i="1" s="1"/>
  <c r="I358" i="1"/>
  <c r="J353" i="1"/>
  <c r="L353" i="1" s="1"/>
  <c r="I353" i="1"/>
  <c r="J349" i="1" l="1"/>
  <c r="L349" i="1" s="1"/>
  <c r="I349" i="1"/>
  <c r="J341" i="1"/>
  <c r="L341" i="1" s="1"/>
  <c r="I341" i="1"/>
  <c r="J337" i="1"/>
  <c r="L337" i="1" s="1"/>
  <c r="I337" i="1"/>
  <c r="J334" i="1"/>
  <c r="L334" i="1" s="1"/>
  <c r="I334" i="1"/>
  <c r="J330" i="1"/>
  <c r="L330" i="1" s="1"/>
  <c r="I330" i="1"/>
  <c r="J325" i="1"/>
  <c r="L325" i="1" s="1"/>
  <c r="I325" i="1"/>
  <c r="J302" i="1"/>
  <c r="L302" i="1" s="1"/>
  <c r="I302" i="1"/>
  <c r="J290" i="1" l="1"/>
  <c r="L290" i="1" s="1"/>
  <c r="I290" i="1"/>
  <c r="J279" i="1"/>
  <c r="L279" i="1" s="1"/>
  <c r="I279" i="1"/>
  <c r="J273" i="1"/>
  <c r="L273" i="1" s="1"/>
  <c r="I273" i="1"/>
  <c r="J268" i="1"/>
  <c r="L268" i="1" s="1"/>
  <c r="I268" i="1"/>
  <c r="J263" i="1"/>
  <c r="L263" i="1" s="1"/>
  <c r="I263" i="1"/>
  <c r="J256" i="1" l="1"/>
  <c r="L256" i="1" s="1"/>
  <c r="I256" i="1"/>
  <c r="J124" i="4"/>
  <c r="L124" i="4" s="1"/>
  <c r="J38" i="2"/>
  <c r="L38" i="2" s="1"/>
  <c r="I38" i="2"/>
  <c r="J33" i="2"/>
  <c r="L33" i="2" s="1"/>
  <c r="I33" i="2"/>
  <c r="J62" i="2"/>
  <c r="L62" i="2" s="1"/>
  <c r="J239" i="1" l="1"/>
  <c r="L239" i="1" s="1"/>
  <c r="I239" i="1"/>
  <c r="J233" i="1"/>
  <c r="L233" i="1" s="1"/>
  <c r="I233" i="1"/>
  <c r="J26" i="4"/>
  <c r="L26" i="4" s="1"/>
  <c r="I26" i="4"/>
  <c r="J20" i="4"/>
  <c r="L20" i="4" s="1"/>
  <c r="I20" i="4"/>
  <c r="J226" i="1"/>
  <c r="L226" i="1" s="1"/>
  <c r="I226" i="1"/>
  <c r="J223" i="1"/>
  <c r="L223" i="1" s="1"/>
  <c r="I223" i="1"/>
  <c r="J220" i="1"/>
  <c r="L220" i="1" s="1"/>
  <c r="I220" i="1"/>
  <c r="J216" i="1"/>
  <c r="L216" i="1" s="1"/>
  <c r="I216" i="1"/>
  <c r="J213" i="1"/>
  <c r="L213" i="1" s="1"/>
  <c r="I213" i="1"/>
  <c r="J210" i="1"/>
  <c r="L210" i="1" s="1"/>
  <c r="I210" i="1"/>
  <c r="J18" i="4" l="1"/>
  <c r="L18" i="4" s="1"/>
  <c r="I18" i="4"/>
  <c r="J16" i="4"/>
  <c r="L16" i="4" s="1"/>
  <c r="I16" i="4"/>
  <c r="J187" i="1"/>
  <c r="L187" i="1" s="1"/>
  <c r="I187" i="1"/>
  <c r="J11" i="4"/>
  <c r="L11" i="4" s="1"/>
  <c r="I11" i="4"/>
  <c r="J62" i="3"/>
  <c r="L62" i="3" s="1"/>
  <c r="I62" i="3"/>
  <c r="J146" i="1"/>
  <c r="L146" i="1" s="1"/>
  <c r="I146" i="1"/>
  <c r="J141" i="1"/>
  <c r="L141" i="1" s="1"/>
  <c r="I141" i="1"/>
  <c r="J133" i="1" l="1"/>
  <c r="L133" i="1" s="1"/>
  <c r="I133" i="1"/>
  <c r="J129" i="1"/>
  <c r="L129" i="1" s="1"/>
  <c r="I129" i="1"/>
  <c r="J125" i="1" l="1"/>
  <c r="L125" i="1" s="1"/>
  <c r="I125" i="1"/>
  <c r="I4" i="2"/>
  <c r="J118" i="1"/>
  <c r="L118" i="1" s="1"/>
  <c r="I118" i="1"/>
  <c r="J106" i="1"/>
  <c r="L106" i="1" s="1"/>
  <c r="I106" i="1"/>
  <c r="J99" i="1"/>
  <c r="L99" i="1" s="1"/>
  <c r="I99" i="1"/>
  <c r="J95" i="1"/>
  <c r="L95" i="1" s="1"/>
  <c r="I95" i="1"/>
  <c r="J87" i="1"/>
  <c r="L87" i="1" s="1"/>
  <c r="I87" i="1"/>
  <c r="J83" i="1"/>
  <c r="L83" i="1" s="1"/>
  <c r="I83" i="1"/>
  <c r="J79" i="1"/>
  <c r="L79" i="1" s="1"/>
  <c r="I79" i="1"/>
  <c r="J72" i="1"/>
  <c r="L72" i="1" s="1"/>
  <c r="I72" i="1"/>
  <c r="I61" i="1"/>
  <c r="J58" i="1"/>
  <c r="L58" i="1" s="1"/>
  <c r="I58" i="1"/>
  <c r="J54" i="1" l="1"/>
  <c r="L54" i="1" s="1"/>
  <c r="I54" i="1"/>
  <c r="J49" i="1"/>
  <c r="L49" i="1" s="1"/>
  <c r="I49" i="1"/>
  <c r="J42" i="1"/>
  <c r="L42" i="1" s="1"/>
  <c r="I42" i="1"/>
  <c r="I11" i="3"/>
  <c r="I8" i="3"/>
  <c r="I5" i="3"/>
  <c r="I36" i="1" l="1"/>
  <c r="I33" i="1"/>
  <c r="I30" i="1"/>
  <c r="J36" i="1"/>
  <c r="L36" i="1" s="1"/>
  <c r="I27" i="1"/>
  <c r="I20" i="1"/>
  <c r="I16" i="1"/>
  <c r="I13" i="1"/>
  <c r="I10" i="1"/>
  <c r="I7" i="1"/>
  <c r="I4" i="1"/>
  <c r="J61" i="1" l="1"/>
  <c r="L61" i="1" s="1"/>
  <c r="J33" i="1"/>
  <c r="L33" i="1" s="1"/>
  <c r="J30" i="1"/>
  <c r="L30" i="1" s="1"/>
  <c r="J27" i="1"/>
  <c r="L27" i="1" s="1"/>
  <c r="J20" i="1"/>
  <c r="L20" i="1" s="1"/>
  <c r="J16" i="1"/>
  <c r="L16" i="1" s="1"/>
  <c r="J13" i="1"/>
  <c r="L13" i="1" s="1"/>
  <c r="J10" i="1"/>
  <c r="L10" i="1" s="1"/>
  <c r="J7" i="1"/>
  <c r="L7" i="1" s="1"/>
  <c r="J4" i="1"/>
  <c r="L4" i="1" s="1"/>
  <c r="J4" i="2"/>
  <c r="L4" i="2" s="1"/>
  <c r="J11" i="3" l="1"/>
  <c r="L11" i="3" s="1"/>
  <c r="J8" i="3"/>
  <c r="L8" i="3" s="1"/>
  <c r="J5" i="3"/>
  <c r="L5" i="3" s="1"/>
  <c r="J4" i="3"/>
  <c r="L4" i="3" s="1"/>
</calcChain>
</file>

<file path=xl/sharedStrings.xml><?xml version="1.0" encoding="utf-8"?>
<sst xmlns="http://schemas.openxmlformats.org/spreadsheetml/2006/main" count="1898" uniqueCount="786">
  <si>
    <t>ลำดับที่</t>
  </si>
  <si>
    <t>ชื่อโครงการ</t>
  </si>
  <si>
    <t>งบประมาณ</t>
  </si>
  <si>
    <t>งบประมาณที่ใช้จริง</t>
  </si>
  <si>
    <t>ส่วนต่าง</t>
  </si>
  <si>
    <t>ประหยัดงบประมาณ</t>
  </si>
  <si>
    <t>คิดเป็นร้อยละ</t>
  </si>
  <si>
    <t>การใช้จ่ายจริง</t>
  </si>
  <si>
    <t>ประเภทการจัดหา</t>
  </si>
  <si>
    <t>e-bidding</t>
  </si>
  <si>
    <t>เฉพาะเจาะจง</t>
  </si>
  <si>
    <t xml:space="preserve">   (บาท)</t>
  </si>
  <si>
    <t xml:space="preserve">     (บาท)</t>
  </si>
  <si>
    <t xml:space="preserve">    (บาท)</t>
  </si>
  <si>
    <t>√</t>
  </si>
  <si>
    <t>เทศบาลตำบลดอนทราย ประจำปีงบประมาณ</t>
  </si>
  <si>
    <t>จ้างเหมาเจ้าหน้าที่ช่วยเหลือผู้ป่วย ตามโครงการ</t>
  </si>
  <si>
    <t>บริหารจัดการระบบการแพทย์ฉุกเฉินเทศบาล</t>
  </si>
  <si>
    <t xml:space="preserve">จ้างเหมาพนักงานขับรถยนต์กู้ชีพพยาบาลฉุกเฉิน </t>
  </si>
  <si>
    <t>ตามโครงการบริหารจัดการระบบการแพทย์</t>
  </si>
  <si>
    <t>ฉุกเฉินเทศบาลตำบลดอนทราย ประจำปี</t>
  </si>
  <si>
    <t>จ้างเหมาบุคคลภายนอกตามโครงการปรับปรุง</t>
  </si>
  <si>
    <t>ข้อมูลแผนที่ภาษีและทะเบียนทรัพย์สิน ประจำปี</t>
  </si>
  <si>
    <t>หมวดค่าใช้สอย</t>
  </si>
  <si>
    <t>หมวดที่ดินและสิ่งก่อสร้าง</t>
  </si>
  <si>
    <t>หมวดครุภัณฑ์</t>
  </si>
  <si>
    <t>หมวดค่าวัสดุ</t>
  </si>
  <si>
    <t>โครงการก่อสร้างถนนคอนกรีตเสริมเหล็ก</t>
  </si>
  <si>
    <t>จัดซื้อน้ำดื่ม ประจำปีงบประมาณ พ.ศ.2566</t>
  </si>
  <si>
    <t>จัดซื้อวัสดุน้ำมันเชื้อเพลิงและหล่อลื่น สำหรับ</t>
  </si>
  <si>
    <t xml:space="preserve">ใช้ในราชการของกองช่าง ประจำปีงบประมาณ </t>
  </si>
  <si>
    <t xml:space="preserve">ใช้ในราชการของสำนักปลัด ประจำปีงบประมาณ </t>
  </si>
  <si>
    <t xml:space="preserve">ใช้ในราชการของกองคลัง ประจำปีงบประมาณ </t>
  </si>
  <si>
    <t>จ้างเหมาผู้ช่วยครูผู้ดูแลเด็ก ประจำศพด.บ้านจันนา</t>
  </si>
  <si>
    <t>จ้างเหมาบริการพนักงานดูแลทำความสะอาดภายใน</t>
  </si>
  <si>
    <t>อาคารสำนักงานเทศบาลตำบลดอนทราย ประจำ</t>
  </si>
  <si>
    <t>และผู้ใช้น้ำรายเก่าที่ชำรุดหรือเสียหายจากการใช้งาน</t>
  </si>
  <si>
    <t>ปฏิบัติงานตามนโยบายของนายกเทศมนตรีตำบล</t>
  </si>
  <si>
    <t>โครงการก่อสร้างก่อสร้างถนนคอนกรีตเสริมเหล็ก</t>
  </si>
  <si>
    <t>โครงการก่อสร้างถนนคอนกรีตเสริมเหล็ก สาย</t>
  </si>
  <si>
    <t>ตำบลดอนทราย</t>
  </si>
  <si>
    <t>สายมุลทวี หมู่ที่ 3 ตำบลดอนทราย อำเภอควนขนุน</t>
  </si>
  <si>
    <t xml:space="preserve">จังหวัดพัทลุง ขนาดกว้าง ๔.๐๐ เมตร ยาว ๒๙๘ </t>
  </si>
  <si>
    <t xml:space="preserve">เมตร หนา ๐.๑๕ เมตร เทศบาลตำบลดอนทราย </t>
  </si>
  <si>
    <t xml:space="preserve">อำเภอควนขนุน จังหวัดพัทลุง </t>
  </si>
  <si>
    <t>สายทุ๋งป่อง - หนองกก หมู่ที่ 9 ตำบลดอนทราย</t>
  </si>
  <si>
    <t xml:space="preserve">ขนาดกว้าง ๓.๐๐ เมตร ยาว ๒๕๐.๐๐ เมตร </t>
  </si>
  <si>
    <t>หนา 0.15 เมตร หรือมีพื้นที่รวมไม่น้อยกว่า</t>
  </si>
  <si>
    <t>750 ตารางเมตร ไหล่ทางหินผุข้างละ 0.25 เมตร</t>
  </si>
  <si>
    <t>ยางคันร่ม-เขาย่า หมู่ที่ 3 ตำบลดอนทราย</t>
  </si>
  <si>
    <t xml:space="preserve">ขนาดกว้าง 4.๐๐ เมตร ยาว 70.๐๐ เมตร </t>
  </si>
  <si>
    <t>280 ตารางเมตร ไหล่ทางหินผุข้างละ 0.25 เมตร</t>
  </si>
  <si>
    <t>ซอยพรหมแก้ว หมู่ที่ 1 ตำบลดอนทราย</t>
  </si>
  <si>
    <t xml:space="preserve">ขนาดกว้าง 3.๐๐ เมตร ยาว 170.๐๐ เมตร </t>
  </si>
  <si>
    <t>510 ตารางเมตร ไหล่ทางหินผุข้างละ 0.25 เมตร</t>
  </si>
  <si>
    <t>ซอยยังสังข์ หมู่ที่ 8 ตำบลดอนทราย ขนาดกว้าง</t>
  </si>
  <si>
    <t xml:space="preserve">ขนาดกว้าง 3.๐๐ เมตร ยาว 220.๐๐ เมตร </t>
  </si>
  <si>
    <t>660 ตารางเมตร ไหล่ทางหินผุข้างละ 0.25 เมตร</t>
  </si>
  <si>
    <t>โครงการปรับปรุงต่อเติมอาคารโรงเรือนเกษตรกร</t>
  </si>
  <si>
    <t xml:space="preserve">หมู่ที่ ๗ บ้านควนดินแดง พื้นที่อาคารรวม </t>
  </si>
  <si>
    <t>๓๒๑ ตารางเมตร พร้อมติดตั้งป้ายประชาสัมพันธ์</t>
  </si>
  <si>
    <t xml:space="preserve">โครงการ จำนวน ๑ ป้าย รายละเอียดตามแบบ </t>
  </si>
  <si>
    <t>แปลนเทศบาลตำบลดอนทราย</t>
  </si>
  <si>
    <t>สายหมออิฐ หมู่ที่ ๗ ตำบลดอนทราย</t>
  </si>
  <si>
    <t xml:space="preserve">ขนาดกว้าง 3.๐๐ เมตร ยาว 310.๐๐ เมตร </t>
  </si>
  <si>
    <t>930 ตารางเมตร ไหล่ทางหินผุข้างละ 0.25 เมตร</t>
  </si>
  <si>
    <t>เอเชีย-นาลึก หมู่ที่ 2 ตำบลดอนทราย</t>
  </si>
  <si>
    <t xml:space="preserve">ขนาดกว้าง 4.๐๐ เมตร ยาว 238.๐๐ เมตร </t>
  </si>
  <si>
    <t>952 ตารางเมตร ไหล่ทางหินผุข้างละ 0.25 เมตร</t>
  </si>
  <si>
    <t xml:space="preserve">กว้าง ๕.๐๐ เมตร ยาว ๑,๒๘๐.๐๐ เมตร หนา </t>
  </si>
  <si>
    <t xml:space="preserve">๐.๐๕ เมตร หรือมีพื้นที่ผิวจราจรไม่น้อยกว่า </t>
  </si>
  <si>
    <t xml:space="preserve">๖,๔๐๐.๐๐ ตารางเมตร </t>
  </si>
  <si>
    <t>โครงการต่อเติมอาคารโรงเก็บรถ หมู่ที่ ๗ ตำบล</t>
  </si>
  <si>
    <t>ดอนทราย พื้นที่อาคารไม่น้อยกว่า ๙๔.๕๐ ตาราง</t>
  </si>
  <si>
    <t>เมตร รายละเอียดตามแบบแปลนเทศบาลตำบล</t>
  </si>
  <si>
    <t>ดอนทราย</t>
  </si>
  <si>
    <t>โครงการปรับปรุงผิวจราจรแอสฟัลท์ติกคอนกรีต</t>
  </si>
  <si>
    <t xml:space="preserve">ถนนสายไสโพธิ์ - ใสอ้อย หมู่ที่ ๙ ตำบลดอนทราย </t>
  </si>
  <si>
    <t>ตำบลดอนทราย ประจำปีงบประมาณ พ.ศ.2568</t>
  </si>
  <si>
    <t>งบประมาณ พ.ศ.2568</t>
  </si>
  <si>
    <t xml:space="preserve">งบประมาณ พ.ศ.2568 </t>
  </si>
  <si>
    <t>พ.ศ.2568 จำนวน 1 ราย</t>
  </si>
  <si>
    <t>ปีงบประมาณ พ.ศ.2568</t>
  </si>
  <si>
    <t>จ้างเหมาบริการคนสวน บริเวณสำนักงาน</t>
  </si>
  <si>
    <t xml:space="preserve">ซื้อสวิตซ์แรงดัน (Pressure Switch)  จำนวน  1  ตัว  </t>
  </si>
  <si>
    <t>เพื่อใช้กับระบบควบคุมประปาหมู่บ้าน  หมู่ที่ 8 บ้าน</t>
  </si>
  <si>
    <t xml:space="preserve">จันนา เนื่องจากเกิดความชำรุดเสื่อมสภาพ เกิดไฟฟ้า </t>
  </si>
  <si>
    <t xml:space="preserve">ปัญหาความเดือดร้อนของประชาชนผู้ใช้น้ำประปา </t>
  </si>
  <si>
    <t>ลัดวงจร  ให้สามารถใช้งานได้เป็นปกติ เพื่อแก้</t>
  </si>
  <si>
    <t>ซื้อมิเตอร์น้ำประปา ตามมาตรฐานผลิตภัณฑ์อุตสาหกรรม</t>
  </si>
  <si>
    <t xml:space="preserve">จำนวน 50 ตัว เพื่อติดตั้งให้กับผู้ขอใช้น้ำครั้งแรก </t>
  </si>
  <si>
    <t>จ้างตรวจเช็คซ่อมแซม และเปลี่ยนอะไหล่ส่วนที่ชำรุด</t>
  </si>
  <si>
    <t xml:space="preserve">เสียหาย ของรถยนต์ส่วนกลาง หมายเลขทะเบียน </t>
  </si>
  <si>
    <t>กข 4771 พัทลุง หมายเลขครุภัณฑ์ 001-47-0001</t>
  </si>
  <si>
    <t>ในส่วนของระบบขยายเสียงที่ชำรุดไม่สามารถใช้งานได้</t>
  </si>
  <si>
    <t xml:space="preserve"> ให้สามารถงานงานได้เป็นปกติ</t>
  </si>
  <si>
    <t>จ้างตรวจเช็คซ่อมแซม ครุภัณฑ์คอมพิวเตอร์ หมายเลข</t>
  </si>
  <si>
    <t>ครุภัณฑ์ 416-61-0061 เครื่องคอมพิวเตอร์ศูนย์</t>
  </si>
  <si>
    <t>พัฒนาเด็กเล็กบ้านจันนา จำนวน 1 เครื่อง ไม่สามารถ</t>
  </si>
  <si>
    <t>ใช้งานได้ ให้สามารถงานงานได้เป็นปกติ</t>
  </si>
  <si>
    <t>จ้างตรวจเช็คซ่อมแซมและเปลี่ยนอะไหล่ ครุภัณฑ์</t>
  </si>
  <si>
    <t xml:space="preserve">คอมพิวเตอร์ หมายเลขทะเบียน 416-58-0039 </t>
  </si>
  <si>
    <t>ส่วนที่ชำรุดเสียหายเพื่อให้สามารถใช้งานได้ตามปกติ</t>
  </si>
  <si>
    <t xml:space="preserve">ซื้อโซ่เลื่อยยนต์ ขนาดบาร์เลื่อย 25 นิ้ว จำนวน 2 เส้น </t>
  </si>
  <si>
    <t>เนื่องจากฟันเลื่อยสึกหรอ ไม่มีความคมทำให้ไม่สามารถ</t>
  </si>
  <si>
    <t>ตัดกิ่งไม้ได้เต็มประสิทธิภาพ ให้สามารถใช้งานได้เป็นปกติ</t>
  </si>
  <si>
    <t>คอมพิวเตอร์ หมายเลขทะเบียน 416-60-0055</t>
  </si>
  <si>
    <t xml:space="preserve">ในความรับผิดชอบของสำนักปลัด (งานนิติกร) </t>
  </si>
  <si>
    <t xml:space="preserve"> </t>
  </si>
  <si>
    <t>พ.ศ.2568</t>
  </si>
  <si>
    <t>จ้างตรวจเช็คและบำรุงรักษารถบรรทุกน้ำอเนกประสงค์</t>
  </si>
  <si>
    <t xml:space="preserve">บท 885 พัทลุง หมายเลขครุภัณฑ์ 003-54-0001 </t>
  </si>
  <si>
    <t>เนื่องจากเกิดการขุดข้องของระบบจ่ายน้ำมันเชื้อเพลิง</t>
  </si>
  <si>
    <t>จากถัง ระบบเครื่องปรับอากาศภายใน และระบบเบรค</t>
  </si>
  <si>
    <t>แจ้งไฟเตือนโชว์หน้าปัด พร้อมตรวจเชคตามระยะการ</t>
  </si>
  <si>
    <t>ในการใช้งาน </t>
  </si>
  <si>
    <t>ใช้งาน เพื่อให้ใช้งานได้เป็นปกติและมีประสิทธิภาพ</t>
  </si>
  <si>
    <t>ซื้อวัสดุและอุปกรณ์ตามโครงการปรับสภาพแวดล้อม</t>
  </si>
  <si>
    <t>ที่อยู่อาศัยสำหรับคนพิการ ประจำปีงบประมาณ</t>
  </si>
  <si>
    <t xml:space="preserve">พ.ศ.2567 เพื่อดำเนินการซ่อมแซม/ปรับปรุง </t>
  </si>
  <si>
    <t>บ้านคนพิการในตำบลดอนทราย จำนวน 2 หลัง</t>
  </si>
  <si>
    <t>ซื้อวัสดุตามโครงการปรับสภาพแวดล้อมที่อยู่อาศัยสำหรับ</t>
  </si>
  <si>
    <t>คนพิการ ประจำปีงบประมาณ พ.ศ.2567 เพื่อดำเนิน</t>
  </si>
  <si>
    <t xml:space="preserve">การซ่อมแซม/ปรับปรุง บ้านคนพิการในตำบลดอนทราย </t>
  </si>
  <si>
    <t>จำนวน 2 หลัง จำนวน 2 รายการ</t>
  </si>
  <si>
    <t>จ้างตรวจเช็คซ่อมแซมและเปลี่ยนอะไหล่ ชุดกล่องเสียง</t>
  </si>
  <si>
    <t xml:space="preserve">ไซเรนของรถกู้ชีพ หมายเลขทะเบียน นข 1233 พัทลุง </t>
  </si>
  <si>
    <t>หมายเลขครุภัณฑ์ 001-54-0002 เนื่องจากเกิดความ</t>
  </si>
  <si>
    <t xml:space="preserve">ใช้งานได้ตามปกติ </t>
  </si>
  <si>
    <t>ชำรุดเสียหายไม่สามารถใช้งานงานได้ ให้สามารถ</t>
  </si>
  <si>
    <t>ซื้อวัสดุสำนักงาน - หมึกถ่ายเอกสาร จำนวน 2 หลอด</t>
  </si>
  <si>
    <t>เพื่อใช้ในการปฏิบัติราชการของสำนักปลัด เทศบาล</t>
  </si>
  <si>
    <t xml:space="preserve">จ้างตรวจเช็คซ่อมแซม ครุภัณฑ์คอมพิวเตอร์ </t>
  </si>
  <si>
    <t>หมายเลขครุภัณฑ์ 416-64-0071 สำหรับใช้ในงาน</t>
  </si>
  <si>
    <t xml:space="preserve">ธุรการ จำนวน 1 เครื่อง ไม่สามารถใช้งานได้ </t>
  </si>
  <si>
    <t>ให้สามารถงานงานได้เป็นปกติ </t>
  </si>
  <si>
    <t>ซื้อถ้วยรางวัล และสายสะพาย สำหรับการประกวดนาง</t>
  </si>
  <si>
    <t>นพมาศ (คุณแม่ยังสวย) ตามโครงการการจัดงานประเพณี</t>
  </si>
  <si>
    <t>วันลอยกระทง ประจำปี พ.ศ.๒๕๖๗ ของเทศบาลตำบล</t>
  </si>
  <si>
    <t xml:space="preserve">ดอนทราย ในวันศุกร์ที่ ๑๕ พฤศจิกายน ๒๕๖๗ </t>
  </si>
  <si>
    <t xml:space="preserve">ณ บริเวณริมคลองหรังแคบ (หน้าวัดหรังแคบ) หมู่ที่ ๘ </t>
  </si>
  <si>
    <t>และหมู่ที่ ๑๑ ตำบลดอนทราย อำเภอควนขนุน</t>
  </si>
  <si>
    <t xml:space="preserve">จังหวัดพัทลุง </t>
  </si>
  <si>
    <t>จ้างเหมาบริการติดตั้งเวทีและเครื่องขยายเสียง สำหรับ</t>
  </si>
  <si>
    <t>การประกวดนางนพมาศ (คุณแม่ยังสวย) และกิจกรรม</t>
  </si>
  <si>
    <t>การแสดงบนเวที ตามโครงการการจัดงานประเพณี</t>
  </si>
  <si>
    <t>ดอนทราย ในวันศุกร์ ที่ ๑๕ พฤศจิกายน ๒๕๖๗</t>
  </si>
  <si>
    <t>ณ บริเวณริมคลองหรังแคบ (หน้าวัดหรังแคบ) หมู่ที่ ๘</t>
  </si>
  <si>
    <t>จ้างเหมาบริการตกแต่งและจัดสถานที่บริเวณงาน พร้อม</t>
  </si>
  <si>
    <t>ไฟให้ความสว่างและไฟประดับตกแต่งเวที ตามโครงการ</t>
  </si>
  <si>
    <t xml:space="preserve">การจัดงานประเพณีวันลอยกระทง ประจำปี พ.ศ.๒๕๖๗ </t>
  </si>
  <si>
    <t xml:space="preserve">ของเทศบาลตำบลดอนทราย ในวันศุกร์ ที่ ๑๕ </t>
  </si>
  <si>
    <t xml:space="preserve">พฤศจิกายน ๒๕๖๗ ณ บริเวณริมคลองหรังแคบ </t>
  </si>
  <si>
    <t>(หน้าวัดหรังแคบ) หมู่ที่ ๘ และหมู่ที่ ๑๑ ตำบลดอนทราย</t>
  </si>
  <si>
    <t>อำเภอควนขนุน จังหวัดพัทลุง</t>
  </si>
  <si>
    <t xml:space="preserve">จ้างซ่อมแซมรอยรั่วหลังคาและดาดฟ้าสำนักงานเทศบาล </t>
  </si>
  <si>
    <t>ตำบลดอนทราย ที่เกิดความชำรุดรุดเสียหายจากรอยรั่ว</t>
  </si>
  <si>
    <t>ก่อให้เกิดความเสียหายต่อทรัพย์สินของเทศบาล เพื่อ</t>
  </si>
  <si>
    <t>บำรุงรักษาให้อยู่ในสภาพปกติ</t>
  </si>
  <si>
    <t>ซื้อวัสดุเครื่องแต่งกาย จำนวน 2 รายการ</t>
  </si>
  <si>
    <t>จ้างถ่ายเอกสารและเข้าเล่ม(แบบสี) รายงานผลการ</t>
  </si>
  <si>
    <t xml:space="preserve">ดอนทราย ประจำปีงบประมาณ พ.ศ.2567 </t>
  </si>
  <si>
    <t>จำนวน 25 เล่ม</t>
  </si>
  <si>
    <t>จ้างรวจเช็คและซ่อมแซมระบบช่วงล่างพร้อมอุปกรณ์</t>
  </si>
  <si>
    <t xml:space="preserve">ที่เกี่ยวข้องของรถยนต์กู้ชีพ หมายเลขทะเบียน </t>
  </si>
  <si>
    <t>นข 1233 พัทลุง หมายเลขครุภัณฑ์ 001-54-0002</t>
  </si>
  <si>
    <t>ที่เกิดเสียงดังขณะขับขี่ เพื่อให้ใช้งานได้เป็นปกติมี</t>
  </si>
  <si>
    <t xml:space="preserve">ประสิทธิภาพและความปลอดภัยในการใช้งาน </t>
  </si>
  <si>
    <t>จ้างตรวจเช็คสภาพและบำรุงรักษารถขุดตีนตะขาบ</t>
  </si>
  <si>
    <t>หมายเลขทะเบียน ตค ๑๕๘๙ พัทลุง หมายเลขครุภัณฑ์</t>
  </si>
  <si>
    <t>๐๐๗-๕๗-๐๐๐๑ตามระยะการใช้งาน และเปลี่ยนถ่าย</t>
  </si>
  <si>
    <t>น้ำมันหล่อลื่น เพื่อให้การใช้งานมีประสิทธิภาพและ</t>
  </si>
  <si>
    <t>ยืดอายุการใช้งาน</t>
  </si>
  <si>
    <t>จ้างตรวจเช็ค ซ่อมแซมและเปลี่ยนอะไหล่ส่วนที่ชำรุด</t>
  </si>
  <si>
    <t>เสียหายของครุภัณฑ์คอมพิวเตอร์ -เครื่องปริ้นเตอร์</t>
  </si>
  <si>
    <t>หมายเลขครุภัณฑ์ 478-61-0030 เพื่อให้สามารถ</t>
  </si>
  <si>
    <t>ซื้อวัสดุคอมพิวเตอร์ จำนวน 3 รายการ เพื่อใช้ในการ</t>
  </si>
  <si>
    <t>ปฏิบัติงานของกองคลัง เทศบาลตำบลดอนทราย</t>
  </si>
  <si>
    <t>ซื้อวัสดุสำนักงาน จำนวน 11 รายการเพื่อใช้ในการ</t>
  </si>
  <si>
    <t>ปฏิบัติงานของสำนักปลัด เทศบาลตำบลดอนทราย</t>
  </si>
  <si>
    <t>ซื้อวัสดุงานบ้านงานครัว จำนวน 16 รายการ เพื่อใช้</t>
  </si>
  <si>
    <t>ในการปฎิบัติงาน ของสำนักปลัด เทศบาลตำบล</t>
  </si>
  <si>
    <t xml:space="preserve">ดอนทราย </t>
  </si>
  <si>
    <t>ซื้อวัสดุคอมพิวเตอร์ จำนวน 5 รายการ เพื่อใช้ใน</t>
  </si>
  <si>
    <t>การปฏิบัติงานของสำนักปลัด ทต.ตำบลดอนทราย </t>
  </si>
  <si>
    <t>ซื้อวัสดุไฟฟ้าและวิทยุ จำนวน 2 รายการ เพื่อใช้ใน</t>
  </si>
  <si>
    <t>การปฏิบัติงานของสำนักปลัด เทศบาลตำบลดอนทราย</t>
  </si>
  <si>
    <t>ซื้อวัสดุการเกษตร จำนวน 4 รายการ เพื่อใช้ในการ</t>
  </si>
  <si>
    <t>จ้างทำป้ายรณรงค์ป้องกันและลดอุบัติเหตุของศูนย์</t>
  </si>
  <si>
    <t>อำนวยการความปลอดภัยทางถนนของเทศบาลตำบล</t>
  </si>
  <si>
    <t>ดอนทราย ในช่วงเทศกาล ปีใหม่ พ.ศ.๒๕๖๘</t>
  </si>
  <si>
    <t>ซื้อวัสดุเชื้อเพลิงและหล่อลื่น - น้ำมันหล่อลื่น จำนวน</t>
  </si>
  <si>
    <t xml:space="preserve">ในความรับผิดชอบของกองคลัง </t>
  </si>
  <si>
    <t>12 กระป๋อง เพื่อใช้ในการบำรุงรักษารถจักรยานยนต์</t>
  </si>
  <si>
    <t xml:space="preserve">ซื้อสวิตซ์แรงดัน (Pressure Switch) จำนวน 1 ตัว </t>
  </si>
  <si>
    <t>เพื่อใช้กับระบบควบคุมประปาหมู่บ้าน หมู่ที่ 8 บ้านจันนา</t>
  </si>
  <si>
    <t>เนื่องจากเกิดความชำรุดเสื่อมสภาพ</t>
  </si>
  <si>
    <t xml:space="preserve">ซื้อของขวัญ ของรางวัล สำหรับกิจกรรมการแสดงบนเวที </t>
  </si>
  <si>
    <t>ตามโครงการจัดงานวันเด็กแห่งชาติ ประจำปี พ.ศ.๒๕๖๘</t>
  </si>
  <si>
    <t>ของเทศบาลตำบลดอนทราย ในวันเสาร์ที่ ๑๑ มกราคม</t>
  </si>
  <si>
    <t>๒๕๖๘ ณ สำนักงานเทศบาลตำบลดอนทราย อำเภอ</t>
  </si>
  <si>
    <t>ควนขนุน จังหวัดพัทลุง</t>
  </si>
  <si>
    <t>จ้างเหมาติดตั้งเวทีและเครื่องขยายเสียง ตามโครงการ</t>
  </si>
  <si>
    <t>จัดงานวันเด็กแห่งชาติ ประจำปี พ.ศ.๒๕๖๘ ของ</t>
  </si>
  <si>
    <t>เทศบาลตำบลดอนทราย ในวันเสาร์ที่ ๑๑ มกราคม</t>
  </si>
  <si>
    <t xml:space="preserve">๒๕๖๘ ณ สำนักงานเทศบาลตำบลดอนทราย </t>
  </si>
  <si>
    <t>จ้างเหมาบริการเต็นฑ์ โต๊ะ และเก้าอี้ ตามโครงการ</t>
  </si>
  <si>
    <t xml:space="preserve">เทศบาลตำบลดอนทราย ในวันเสาร์ที่ ๑๑ มกราคม </t>
  </si>
  <si>
    <t>จ้างเหมาจัดทำอาหารกลางวันและอาหารว่าง พร้อม</t>
  </si>
  <si>
    <t xml:space="preserve">เครื่องดื่มที่ไม่มีแอลกอฮอล์ สำหรับผู้เข้าร่วมกิจกรรม </t>
  </si>
  <si>
    <t xml:space="preserve">ของเทศบาลตำบลดอนทราย ในวันเสาร์ที่ ๑๑ มกราคม </t>
  </si>
  <si>
    <t xml:space="preserve">จ้างทำป้ายประชาสัมพันธ์ภาษีที่ดินและสิ่งปลูกสร้าง </t>
  </si>
  <si>
    <t>และภาษีป้าย จำนวน 1 ป้าย เพื่อใช้ติดตั้งป้ายประชา</t>
  </si>
  <si>
    <t>สัมพันธ์ให้ประชาชนทราบและเข้าใจถึงห้วงระยะเวลา</t>
  </si>
  <si>
    <t>ขั้นตอนการชำระภาษี เพื่อให้ถูกต้อง เป็นธรรม และ</t>
  </si>
  <si>
    <t>สามารถตรวจสอบได้ ตามกฎระเบียบของทางราชการ</t>
  </si>
  <si>
    <t>ซื้อวัสดุสำหรับจัดทำโครงป้ายประชาสัมพันธ์ภาษี ค่า</t>
  </si>
  <si>
    <t>ธรรมเนียมและรายได้อื่น สำหรับใช้ในการปฏิบัติงาน</t>
  </si>
  <si>
    <t xml:space="preserve">ของงานจัดเก็บรายได้ กองคลัง เทศบาลตำบลดอนทราย </t>
  </si>
  <si>
    <t>ซื้อวัสดุสำนักงาน จำนวน 13 รายการ เพื่อใช้สำหรับ</t>
  </si>
  <si>
    <t>งานด้านการจัดทำเอกสารต่างๆของกองการศึกษา</t>
  </si>
  <si>
    <t xml:space="preserve"> เทศบาลตำบลดอนทราย</t>
  </si>
  <si>
    <t>ซื้อวัสดุคอมพิวเตอร์ จำนวน 5 รายการ เพื่อใช้สำหรับ</t>
  </si>
  <si>
    <t xml:space="preserve">งานด้านการจัดทำเอกสารต่างๆของกองการศึกษา </t>
  </si>
  <si>
    <t>เทศบาลตำบลดอนทราย</t>
  </si>
  <si>
    <t>ซื้อวัสดุสำนักงาน จำนวน 10 รายการ เพื่อใช้สำหรับ</t>
  </si>
  <si>
    <t>งานด้านการจัดทำเอกสารต่างๆของศูนย์พัฒนาเด็กเล็ก</t>
  </si>
  <si>
    <t xml:space="preserve">บ้านจันนา กองการศึกษา เทศบาลตำบลดอนทราย </t>
  </si>
  <si>
    <t>ซื้อวัสดุคอมพิวเตอร์ จำนวน 4 รายการ เพื่อใช้สำหรับ</t>
  </si>
  <si>
    <t>บ้านควนดินแดง กองการศึกษา ทต.ดอนทราย</t>
  </si>
  <si>
    <t>ซื้อวัสดุงานบ้านงานครัว จำนวน 7 รายการ เพื่อใช้</t>
  </si>
  <si>
    <t>สำหรับงานด้านการจัดทำเอกสารต่างๆของศูนย์พัฒนา</t>
  </si>
  <si>
    <t>เด็กเล็กบ้านจันนา กองการศึกษา ทต.ดอนทราย</t>
  </si>
  <si>
    <t>ซื้อวัสดุสำนักงาน จำนวน 9 รายการ เพื่อใช้สำหรับ</t>
  </si>
  <si>
    <t>งานด้านการจัดทำเอกสารต่างๆของศูนย์พัฒนาเด็ก</t>
  </si>
  <si>
    <t>เล็กบ้านควนดินแดง กองการศึกษา ทต.ดอนทราย</t>
  </si>
  <si>
    <t>ซื้อวัสดุงานบ้านงานครัว จำนวน 4 รายการ เพื่อใช้</t>
  </si>
  <si>
    <t>เด็กเล็กบ้านควนดินแดง ทต.ดอนทราย</t>
  </si>
  <si>
    <t>จ้างซ่อมแซมอาคารสำนักงานเทศบาลตำบลดอนทราย</t>
  </si>
  <si>
    <t xml:space="preserve">ซ่อมแซมรอยรั่วของหลังคาและในส่วนที่ชำรุดเสียหาย </t>
  </si>
  <si>
    <t>จำนวน 4 จุด</t>
  </si>
  <si>
    <t>จ้างตรวจเช็คซ่อมแซมเครื่องคอมพิวเตอร์ หมายเลข</t>
  </si>
  <si>
    <t>ครุภัณฑ์ 416-62-0066 ที่เกิดการชำรุดเสียหายไม่</t>
  </si>
  <si>
    <t>สามารถใช้งานได้ ให้สามารถใช้งานได้เป็นปกติและมี</t>
  </si>
  <si>
    <t>ประสิทธิภาพในการใช้งาน</t>
  </si>
  <si>
    <t>ซื้อครุภัณฑ์สำนักงาน จำนวน 4 รายการ เพื่อใช้ใน</t>
  </si>
  <si>
    <t>การปฏิบัติงานและสำหรับเจ้าหน้าที่ของกองช่าง</t>
  </si>
  <si>
    <t>จ้างตรวจเช็คและบำรุงรักษารถบรรทุกเครนพร้อมกระเช้า</t>
  </si>
  <si>
    <t>ไฟฟ้า เนื่องจากการทำงานของระบบสายน้ำมันเชื้อเพลิง</t>
  </si>
  <si>
    <t>ชำรุดเสียหาย ปั๊มน้ำมันเชื้อเพลิงชำรุดและการทำงานของ</t>
  </si>
  <si>
    <t>ระบบไฮดรอลิกมีรอยน้ำมันรั่วซึม เพื่อใหการใช้งานมี</t>
  </si>
  <si>
    <t>ประสิทธิภาพและยืดอายุการใช้งาน</t>
  </si>
  <si>
    <t>ซื้อวัสดุสำนักงาน จำนวน 13 รายการ เพื่อใช้ใน</t>
  </si>
  <si>
    <t>การปฏิบัติงานของกองช่าง เทศบาลตำบลดอนทราย</t>
  </si>
  <si>
    <t>ซื้อวัสดุคอมพิวเตอร์ จำนวน 4 รายการ เพื่อใช้ใน</t>
  </si>
  <si>
    <t>ซื้อวัสดุก่อสร้าง - ยางมะตอยสำเร็จรูป เพื่อซ่อมแซม</t>
  </si>
  <si>
    <t>ถนนลาดยางที่ชำรุดเป็นหลุมบ่อ จำนวน 4 สาย</t>
  </si>
  <si>
    <t>จ้างตรวจเช็คซ่อมแซม เครื่องปรับอากาศ หมายเลข</t>
  </si>
  <si>
    <t>ครุภัณฑ์ 420-62-0049 ห้องทำงานกองช่าง เนื่อง</t>
  </si>
  <si>
    <t xml:space="preserve">จากไม่มีความเย็น ไม่สามารถใช้งานได้ </t>
  </si>
  <si>
    <t>ซื้อวัสดุก่อสร้าง จำนวน 15 รายการ เพื่อนำมาเปลี่ยน</t>
  </si>
  <si>
    <t>และซ่อมบำรุงในส่วนที่ชำรุดเสียหายจากการใช้งาน</t>
  </si>
  <si>
    <t>ให้อยู่ในสภาพปกติพร้อมใช้งาน</t>
  </si>
  <si>
    <t xml:space="preserve">ถนนลาดยางที่ชำรุดเป็นหลุมบ่อ จำนวน 4 สาย </t>
  </si>
  <si>
    <t>ซื้อวัสดุก่อสร้าง - คอนกรีตผสมเสร็จ เพื่อซ่อมแซม</t>
  </si>
  <si>
    <t>จ้างติดตั้งประตูอลูมิเนียมตรงทางเดินเข้าหน้าห้องนายก</t>
  </si>
  <si>
    <t>และหน้าห้องปลัดเทศบาลบริเวณชั้นบนของสำนักงาน</t>
  </si>
  <si>
    <t xml:space="preserve">จ้างซ่อมแซม และเปลี่ยนอะไหล่ส่วนที่ชำรุดเสียหาย </t>
  </si>
  <si>
    <t>ของเครื่องปรับอากาศ หมายเลขครุภัณฑ์ 420-60</t>
  </si>
  <si>
    <t xml:space="preserve"> -0038 เพื่อให้สามารถใช้งานได้ตามปกติได้ตามปกติ </t>
  </si>
  <si>
    <t>จ้างซ่อมแซมประตูอาคารเรียนศูนย์พัฒนาเด็กเล็กบ้าน</t>
  </si>
  <si>
    <t xml:space="preserve">จันนา ทางเข้าด้านหน้าอาคารชำรุดและใช้งานไม่ได้ </t>
  </si>
  <si>
    <t>เนื่องจากกระจกร้าวและแตก จำนวน 1 บาน ให้สามารถ</t>
  </si>
  <si>
    <t>ใช้งานได้เป็นปกติ</t>
  </si>
  <si>
    <t xml:space="preserve">จ้างตรวจเช็คซ่อมแซมครุภัณฑ์ยานพาหนะและขนส่ง  </t>
  </si>
  <si>
    <t xml:space="preserve">รถจักรยานยนต์ จำนวน 2 คัน ที่เกิดความชำรุดสึกหรอ </t>
  </si>
  <si>
    <t>ไม่สามารถใช้งานได้ตามปกติ ให้สามารถใช้งานได้เป็นปกติ</t>
  </si>
  <si>
    <t>ซื้อแบบพิมพ์ ประเภท ใบเสร็จรับเงินค่าน้ำประปา</t>
  </si>
  <si>
    <t>แบบต่อเนื่อง จำนวน 3 กล่อง เนื่องจากใบเสร็จรับเงิน</t>
  </si>
  <si>
    <t>ค่าน้ำประปาแบบต่อเนื่อง มีจำนวนไม่เพียง</t>
  </si>
  <si>
    <t>ซื้อครุภัณฑ์คอมพิวเตอร์ - เครื่องคอมพิวเตอร์</t>
  </si>
  <si>
    <t>สำหรับงานสำนักงาน (หน้าจอแสดงผล ขนาด</t>
  </si>
  <si>
    <t>ไม่น้อยกว่า 19 นิ้ว เพื่อใช้ในการปฏิบัติงานของ</t>
  </si>
  <si>
    <t xml:space="preserve">พนักงานของกองช่าง เทศบาลตำบลดอนทราย </t>
  </si>
  <si>
    <t>ซื้อวัสดุวิทยาศาสตร์และการแพทย์ - เครื่องวัด</t>
  </si>
  <si>
    <t xml:space="preserve">ออกซิเจนปลายนิ้ว จำนวน 1 เครื่อง </t>
  </si>
  <si>
    <t>ซื้อครุภัณฑ์วิทยาศาสตร์และการแพทย์ - เครื่อง</t>
  </si>
  <si>
    <t>ตรวจวัดน้ำตาลในเลือด จำนวน 1 เครื่อง สำหรับ</t>
  </si>
  <si>
    <t>การปฏิบัติการแพทย์ขั้นพื้นฐานตามเกณฑ์วิธีปฏิบัติ</t>
  </si>
  <si>
    <t>การฉุกเฉินของหน่วยปฏิบัติการแพทย์ระดับพื้นฐาน</t>
  </si>
  <si>
    <t xml:space="preserve"> เพื่อเพิ่มประสิทธิภาพในการให้บริการ</t>
  </si>
  <si>
    <t>ซื้อวัสดุไฟฟ้าและวิทยุ จำนวน 2 รายการ เพื่อใช้ในการ</t>
  </si>
  <si>
    <t>ติดตั้งและซ่อมแซมระบบไฟฟ้าสาธารณะในเขตพื้นที่</t>
  </si>
  <si>
    <t>รับผิดชอบของเทศบาลตำบลดอนทราย</t>
  </si>
  <si>
    <t>ซื้อวัสดุก่อสร้าง - วัสดุประปา เพื่อใช้ในการติดตั้งและ</t>
  </si>
  <si>
    <t>ซ่อมแซมระบบประปาภายในเขตพื้นที่รับผิดชอบของ</t>
  </si>
  <si>
    <t>จ้างย้ายเครื่องปรับอากาศของศูนย์พัฒนาเด็กเล็กบ้าน</t>
  </si>
  <si>
    <t>จันนาจากอาคารเรียนหลังเก่า ไปติดตั้งในอาคารหลัง</t>
  </si>
  <si>
    <t>ใหม่และตรวจสภาพเครื่องปรับอากาศและเติมน้ำยา</t>
  </si>
  <si>
    <t>เครื่องปรับอากาศของศูนย์พัฒนาเด็กเล็กสังกัดกอง</t>
  </si>
  <si>
    <t>การศึกษา</t>
  </si>
  <si>
    <t>ซื้อวัสดุอุปกรณ์สำหรับจัดทำบัญชีรายชื่อผู้มีสิทธิ์เลือกตั้ง</t>
  </si>
  <si>
    <t xml:space="preserve">สมาชิกสภาเทศบาลและนายกเทศมนตรี จำนวน 19 </t>
  </si>
  <si>
    <t>รายการเพื่อใช้ในการดำเนินงานจัดการเลือกตั้งสมาชิก</t>
  </si>
  <si>
    <t>สภาท้องถิ่นหรือผู้บริหารท้องถิ่น (สมาชิกสภาเทศบาล</t>
  </si>
  <si>
    <t xml:space="preserve">ตำบลดอนทรายและนายกเทศมนตรีตำบลดอนทราย) </t>
  </si>
  <si>
    <t>ของ ทต.ดอนทราย ประจำปีงบประมาณ พ.ศ.2568</t>
  </si>
  <si>
    <t>ซื้อวัสดุเกี่ยวกับการเลือกตั้งที่ใช้สำหรับศูนย์ประสานงาน</t>
  </si>
  <si>
    <t>การเลือกตั้ง จำนวน 24 รายการ เพื่อการดำเนินงาน</t>
  </si>
  <si>
    <t xml:space="preserve">จัดการเลือกตั้งสมาชิกสภาท้องถิ่นหรือผู้บริหารท้องถิ่น </t>
  </si>
  <si>
    <t>(สมาชิกสภาเทศบาลตำบลดอนทราย และนายกเทศมนตรี</t>
  </si>
  <si>
    <t>ตำบลดอนทราย) ของเทศบาลตำบลดอนทราย ประจำ</t>
  </si>
  <si>
    <t xml:space="preserve">ปีงบประมาณ พ.ศ.2568 </t>
  </si>
  <si>
    <t>จ้างจัดทำป้ายไวนิล ในการจัดตั้งศูนย์ประสานงานการ</t>
  </si>
  <si>
    <t xml:space="preserve">เลือกตั้งและการเตรียมการรับสมัคร จำนวน 6 รายการ </t>
  </si>
  <si>
    <t>สำหรับใช้ในการดำเนินงานจัดการเลือกตั้งสมาชิกสภา</t>
  </si>
  <si>
    <t>ท้องถิ่นหรือผู้บริหารท้องถิ่น (สมาชิกสภาเทศบาลตำบล</t>
  </si>
  <si>
    <t>ดอนทรายและนายกเทศมนตรีตำบลดอนทราย) ของ</t>
  </si>
  <si>
    <t>เทศบาลตำบลดอนทราย ประจำปีงบประมาณ พ.ศ.2568</t>
  </si>
  <si>
    <t>ประจำศูนย์ประสานงานการเลือกตั้งสมาชิกสภาท้องถิ่น</t>
  </si>
  <si>
    <t>หรือผู้บริหารท้องถิ่น (สมาชิกสภาเทศบาลตำบลดอน</t>
  </si>
  <si>
    <t>ทรายและนายกเทศมนตรีตำบลดอนทราย) ของเทศบาล</t>
  </si>
  <si>
    <t>ตำบลดอนทราย ประจำปีงบประมาณ พ.ศ.2568 ในวัน</t>
  </si>
  <si>
    <t xml:space="preserve">รับสมัครเลือกตั้ง ระหว่างวันที่ 31 มีนาคม 2568 - </t>
  </si>
  <si>
    <t>จ้างเหมาบริการเต็นท์ เก้าอี้ และพัดลม สำหรับใช้งาน</t>
  </si>
  <si>
    <t xml:space="preserve">ซื้อวัคซีนและอุปกรณ์ ตามโครงการสัตว์ปลอดโรค </t>
  </si>
  <si>
    <t xml:space="preserve">คนปลอดภัย จากโรคพิษสุนัขบ้าตามปณิธานศาตราจารย์ </t>
  </si>
  <si>
    <t>ดร.สมเด็จพระเจ้าน้องนางเธอ เจ้าฟ้าจุฬาภรณ์วลัยลักษณ์</t>
  </si>
  <si>
    <t xml:space="preserve">อัครราชกุมารี กรมพระศรีสวางควัฒนวรขัติยราชนารี </t>
  </si>
  <si>
    <t>ประจำปีงบประมาณ พ.ศ.2568</t>
  </si>
  <si>
    <t xml:space="preserve">เพื่อใช้ในการปฏิบัติงานของกองคลัง </t>
  </si>
  <si>
    <t>เพื่อใช้ในการปฏิบัติงานของสำนักปลัด</t>
  </si>
  <si>
    <t>ซื้อวัสดุอุปกรณ์ ตามโครงการปรับสภาพแวดล้อมและสิ่ง</t>
  </si>
  <si>
    <t>อำนวยความสะดวกของผู้สูงอายุให้เหมาะสมและปลอดภัย</t>
  </si>
  <si>
    <t>ประจำปีงบประมาณ พ.ศ.2568 เพื่อดำเนินการซ่อมแซม/</t>
  </si>
  <si>
    <t>ปรับปรุง บ้านผู้สูงอายุในตำบลดอนทราย จำนวน</t>
  </si>
  <si>
    <t xml:space="preserve"> 10 หลัง</t>
  </si>
  <si>
    <t>จ้างจัดทำป้ายโครงการสัตว์ปลอดโรค คนปลอดภัย จาก</t>
  </si>
  <si>
    <t>โรคพิษสุนัขบ้า ตามปณิธานศาตราจารย์ดร.สมเด็จพระเจ้า</t>
  </si>
  <si>
    <t xml:space="preserve">น้องนางเธอ เจ้าฟ้าจุฬาภรณ์วลัยลักษณ์อัครราชกุมารี </t>
  </si>
  <si>
    <t xml:space="preserve">กรมพระศรีสวางควัฒนวรขัติยราชนารี จำนวน 1 ป้าย </t>
  </si>
  <si>
    <t>ซื้อวัสดุ ตามโครงการปรับสภาพแวดล้อมและสิ่งอำนวย</t>
  </si>
  <si>
    <t>ความสะดวกของผู้สูงอายุให้เหมาะสมและปลอดภัย</t>
  </si>
  <si>
    <t xml:space="preserve">ปรับปรุง บ้านผู้สูงอายุในตำบลดอนทราย จำนวน </t>
  </si>
  <si>
    <t>10 หลัง</t>
  </si>
  <si>
    <t>ซื้อบัตรเลือกตั้ง สมาชิกสภาเทศบาลตำบลดอนทราย</t>
  </si>
  <si>
    <t>และบัตรเลือกตั้งนายกเทศมนตรี เพื่อการดำเนินงาน</t>
  </si>
  <si>
    <t xml:space="preserve">ซื้อวัสดุอุปกรณ์ประจำหน่วยเลือกตั้ง จำนวน 8 รายการ </t>
  </si>
  <si>
    <t>สำหรับการเลือกตั้งสมาชิกสภาท้องถิ่นหรือผู้บริหาร</t>
  </si>
  <si>
    <t>ท้องถิ่น (สมาชิกสภาเทศบาลตำบลดอนทรายและนายก</t>
  </si>
  <si>
    <t>เทศมนตรีตำบลดอนทราย) ของเทศบาลตำบลดอนทราย</t>
  </si>
  <si>
    <t xml:space="preserve">ประจำปีงบประมาณ พ.ศ.2568 ในวันอาทิตย์ที่ </t>
  </si>
  <si>
    <t xml:space="preserve"> 11 พฤษภาคม 2568</t>
  </si>
  <si>
    <t>ซื้อวัสดุไฟฟ้าและวิทยุ เพื่อนำมาติดตั้งบริเวณที่เกิด</t>
  </si>
  <si>
    <t>การชำรุดเสียหายและเพิ่มเติมในส่วนที่มีแสงสว่าง</t>
  </si>
  <si>
    <t>ไม่เพียงพอในการปฏิบัติงานของเจ้าหน้าที่</t>
  </si>
  <si>
    <t xml:space="preserve">ซื้อวัสดุยานพาหนะและขนส่ง - แบตเตอรี่ จำนวน </t>
  </si>
  <si>
    <t xml:space="preserve">1 ลูก ของรถยนต์กู้ภัยพยาบาล หมายเลขทะเบียน </t>
  </si>
  <si>
    <t xml:space="preserve">นข 1233 พัทลุง หมายเลขครุภัณฑ์ 001-54-0002 </t>
  </si>
  <si>
    <t>จ้างเหมาบริการรักษาความปลอดภัยภายใน</t>
  </si>
  <si>
    <t>จ้างจัดทำป้ายประชาสัมพันธ์เชิญชวนไปใช้สิทธิ</t>
  </si>
  <si>
    <t xml:space="preserve">เลือกตั้งสมาชิกสภาท้องถิ่นหรือผู้บริหารท้องถิ่น </t>
  </si>
  <si>
    <t>(สมาชิกสภาเทศบาลตำบลดอนทราย และนายก</t>
  </si>
  <si>
    <t xml:space="preserve">เทศมนตรีตำบลดอนทราย) ของเทศบาลตำบลดอนทราย </t>
  </si>
  <si>
    <t xml:space="preserve">ประจำปีงบประมาณ พ.ศ.2568จำนวน 2 รายการ </t>
  </si>
  <si>
    <t>เพื่อให้การดำเนินงานเป็นไปตามแผนการเลือกตั้งฯ</t>
  </si>
  <si>
    <t xml:space="preserve">ซื้อวัสดุวิทยาศาสตร์และการแพทย์ จำนวน 5 รายการ </t>
  </si>
  <si>
    <t>เพื่อเตรียมอุปกรณ์ในรถกู้ชีพพยาบาลให้มีความพร้อม</t>
  </si>
  <si>
    <t xml:space="preserve">ในการใช้งานการปฐมพยาบาลเบื้องต้น </t>
  </si>
  <si>
    <t>จ้างจัดทำป้ายไวนิลบอกสถานที่เลือกตั้ง จำนวน 12 หน่วย</t>
  </si>
  <si>
    <t>สมาชิกสภาท้องถิ่นหรือผู้บริหารท้องถิ่น (สมาชิกสภา</t>
  </si>
  <si>
    <t>เทศบาลตำบลดอนทรายและนายกเทศมนตรีตำบลดอน</t>
  </si>
  <si>
    <t>ทราย) ของเทศบาลตำบลดอนทราย ประจำปีงบประมาณ</t>
  </si>
  <si>
    <t xml:space="preserve"> พ.ศ.๒๕๖๘ ในวันอาทิตย์ที่ 11 พฤษภาคม 2568 </t>
  </si>
  <si>
    <t>จ้างเหมาบริการเต็นท์ เก้าอี้ และไฟส่องสว่าง ประจำ</t>
  </si>
  <si>
    <t>ศูนย์ประสานงานการเลือกตั้งสมาชิกสภาท้องถิ่นหรือ</t>
  </si>
  <si>
    <t>ผู้บริหารท้องถิ่น (สมาชิกสภาเทศบาลตำบลดอนทราย</t>
  </si>
  <si>
    <t>และนายกเทศมนตรีตำบลดอนทราย) ของเทศบาลตำบล</t>
  </si>
  <si>
    <t>ดอนทราย ประจำปีงบประมาณ พ.ศ.๒๕๖๘ จำนวน 2 วัน</t>
  </si>
  <si>
    <t xml:space="preserve">ในวันรับ-มอบ วัสดุอุปกรณ์ให้แก่ กปน. วันที่ 10 </t>
  </si>
  <si>
    <t>พฤษภาคม 2568 และในวันเลือกตั้งฯ วันที่ 11 พฤษภาคม 2568</t>
  </si>
  <si>
    <t xml:space="preserve">และคัตเอาท์แสดงผลการนับคะแนน สำหรับการเลือกตั้ง </t>
  </si>
  <si>
    <t xml:space="preserve">จัดซื้ออาหารเสริม (นม) ให้แก่ เด็กเล็ก 2 ศูนย์ </t>
  </si>
  <si>
    <t xml:space="preserve">และเด็กนักเรียน โรงเรียนในสังกัด 3 โรงเรียน </t>
  </si>
  <si>
    <t>ประจำปีงบประมาณ พ.ศ.2568 ประจำ</t>
  </si>
  <si>
    <t>ภาคเรียนที่ 2/2567 </t>
  </si>
  <si>
    <t>ซื้อวัสดุสำนักงาน จำนวน 11 รายการ เพื่อใช้สำหรับ</t>
  </si>
  <si>
    <t xml:space="preserve">งานด้านการจัดทำเอกสารต่างๆของกองคลัง </t>
  </si>
  <si>
    <t>ซื้อวัสดุคอมพิวเตอร์ จำนวน 2 รายการ เพื่อใช้</t>
  </si>
  <si>
    <t>ในการปฏิบัติงานของกองคลัง</t>
  </si>
  <si>
    <t xml:space="preserve">ซื้อครุภัณฑ์สำนักงาน จำนวน 2 รายการ </t>
  </si>
  <si>
    <t>สำหรับใช้ในราชการของกองคลัง</t>
  </si>
  <si>
    <t>จ้างจัดทำป้ายไวนิลติดตั้งรถแห่โฆษณาประชาสัมพันธ์</t>
  </si>
  <si>
    <t>การเลือกตั้งสมาชิกสภาเทศบาลตำบลดอนทรายและ</t>
  </si>
  <si>
    <t xml:space="preserve">นายกเทศมนตรีตำบลดอนทราย ขนาด 1.2x2.4 เมตร </t>
  </si>
  <si>
    <t xml:space="preserve">จำนวน 2 ป้าย </t>
  </si>
  <si>
    <t>จ้างตรวจเช็ค ซ่อมแซมและเปลี่ยนอะไหล่ของครุภัณฑ์</t>
  </si>
  <si>
    <t xml:space="preserve">คอมพิวเตอร์ , เครื่องปริ้นเตอร์ หมายเลขครุภัณฑ์ </t>
  </si>
  <si>
    <t>478-64-0039 ส่วนที่ชำรุดเสียหายเพื่อให้สามารถ</t>
  </si>
  <si>
    <t xml:space="preserve">จัดซื้อวัสดุยานพาหนะและขนส่ง - แบตเตอรี่ </t>
  </si>
  <si>
    <t xml:space="preserve">ขนาด NS 150 จำนวน 1 ลูก ของรถขุดตีนตะขาบ </t>
  </si>
  <si>
    <t>หมายเลขทะเบียน ตค 1589 พัทลุง หมายเลข</t>
  </si>
  <si>
    <t>ครุภัณฑ์ 007-57-0001</t>
  </si>
  <si>
    <t>จ้างอัดสปอตเชิญชวนเลือกตั้ง เพื่อประชาสัมพันธ์ให้</t>
  </si>
  <si>
    <t>ประชาชนในเขตเทศบาลตำบลดอนทรายทราบเกี่ยวกับ</t>
  </si>
  <si>
    <t>การเลือกตั้งสมาชิกสภาเทศบาลและนายกเทศมนตรี</t>
  </si>
  <si>
    <t>จ้างจัดทำตรายางสำหรับประทับบัตรเลือกตั้ง ในการ</t>
  </si>
  <si>
    <t xml:space="preserve">นายกเทศมนตรีตำบลดอนทราย) </t>
  </si>
  <si>
    <t>(สมาชิกสภาเทศบาลตำบลดอนทรายและ</t>
  </si>
  <si>
    <t>ซื้อวัสดุอื่น สำหรับซ่อมแซมระบบตู้ควบคุม ประปาหมู่บ้าน</t>
  </si>
  <si>
    <t>หมู่ที่ 7 (บ้านเกาะทอง) ให้สามารถใช้งานได้เป็นปกติ</t>
  </si>
  <si>
    <t>เพื่อแก้ปัญหาความเดือดร้อนในการใช้น้ำประปาของ</t>
  </si>
  <si>
    <t>ประชาชนผู้ใช้น้ำประปา</t>
  </si>
  <si>
    <t>ซื้อวัสดุอื่น สำหรับซ่อมแซมระบบตู้ควบคุมปั๊มสูบน้ำบาดาล</t>
  </si>
  <si>
    <t>ประปาหมู่บ้าน หมู่ที่ 2 (ฝั่งตะวันออก) จากการตรวจ</t>
  </si>
  <si>
    <t>พบว่าเกิดจากสาเหตุอุปกรณ์ควบคุมไม่ทำงานชำรุด</t>
  </si>
  <si>
    <t>เสียหาย</t>
  </si>
  <si>
    <t>ซื้อครุภัณฑ์เกษตร - เครื่องสูบน้ำ แบบหอยโข่ง</t>
  </si>
  <si>
    <t>เครื่องยนต์เบนซิน เพื่อใช้ในการปฏิบัติงานด้านงานช่าง</t>
  </si>
  <si>
    <t>จ้างปรับปรุงห้องน้ำ จำนวน 4 ตารางเมตร ของบ้านพัก</t>
  </si>
  <si>
    <t>นายเปลื้อง ไหมชู อยู่บ้านเลขที่ 57 หมู่ที่ 5 ตำบล</t>
  </si>
  <si>
    <t>ดอนทราย อำเภอควนขนุน จังหวัดพัทลุง ตามโครงการ</t>
  </si>
  <si>
    <t>ปรับสภาพแวดล้อมและสิ่งอำนวยความสะดวกของผู้สูงอายุ</t>
  </si>
  <si>
    <t xml:space="preserve">ให้เหมาะสมและปลอดภัย ประจำปีงบประมาณ พ.ศ.2568 </t>
  </si>
  <si>
    <t xml:space="preserve">ซื้อครุภัณฑ์ไฟฟ้าและวิทยุ - ตู้ลำโพงเอนกประสงค์ </t>
  </si>
  <si>
    <t>แบบเคลื่อนที่ พร้อมไมค์ลอย จำนวน 2 ชุด เพื่อ</t>
  </si>
  <si>
    <t>ใช้ในการปฏิบัติราชการของศูนย์พัฒนาเด็กเล็ก</t>
  </si>
  <si>
    <t>บ้านควนดินแดง และศูนย์พัฒนาเด็กเล็กบ้านจันนา</t>
  </si>
  <si>
    <t>จ้างติดตั้งบานประตู จำนวน 5 ชุด ของบ้านพัก นางถนอม</t>
  </si>
  <si>
    <t>ยิ้มเกื้อ อยู่บ้านเลขที่ 6 หมู่ที่ 5 ตำบลดอนทราย อำเภอ</t>
  </si>
  <si>
    <t>ควนขนุน จังหวัดพัทลุง ตามโครงการปรับสภาพแวดล้อม</t>
  </si>
  <si>
    <t>และสิ่งอำนวยความสะดวกของผู้สูงอายุให้เหมาะสมและ</t>
  </si>
  <si>
    <t>ปลอดภัย ประจำปีงบประมาณ พ.ศ.2568</t>
  </si>
  <si>
    <t xml:space="preserve">จ้างงานหลังคา จำนวน 84 ตารางเมตร ของบ้านพัก </t>
  </si>
  <si>
    <t>นางชุติมนต์ แสงสม อยู่บ้านเลขที่ 76 หมู่ที่ 6 ตำบล</t>
  </si>
  <si>
    <t>ให้เหมาะสมและปลอดภัย ประจำปีงบประมาณ พ.ศ.2568</t>
  </si>
  <si>
    <t>จ้างรถแห่โฆษณาประชาสัมพันธ์การเลือกตั้ง เพื่อประชา</t>
  </si>
  <si>
    <t>สัมพันธ์ให้ประชาชนในเขตเทศบาลตำบลดอนทรายทราบ</t>
  </si>
  <si>
    <t>เกี่ยวกับการเลือกตั้งสมาชิกสภาเทศบาลและนายก</t>
  </si>
  <si>
    <t>เทศมนตรี โดยกำหนดแห่ในพื้นที่ตำบลดอนทราย ใน</t>
  </si>
  <si>
    <t>วันที่ 7-10 พฤษภาคม 2568 และร่วมการจัดกิจกรรม</t>
  </si>
  <si>
    <t xml:space="preserve">Big Day ปล่อยขบวนรถแห่รณรงค์ประชาสัมพันธ์การเลือกตั้ง </t>
  </si>
  <si>
    <t xml:space="preserve">จ้างจัดทำป้ายอะคริลิค ขนาด 12x24 นิ้ว พื้นสีน้ำเงิน </t>
  </si>
  <si>
    <t>ตัวหนังสือสีขาว จำนวน 10 ป้าย ตามโครงการปรับ</t>
  </si>
  <si>
    <t>สภาพแวดล้อมและสิ่งอำนวยความสะดวกของผู้สูงอายุ</t>
  </si>
  <si>
    <t>ให้เหมาะสมและปลอดภัย ประจำปีงบประมาณ</t>
  </si>
  <si>
    <t xml:space="preserve"> พ.ศ.2568 </t>
  </si>
  <si>
    <t>จ้างตรวจเช็คและล้างทำความสะอาด และเติมน้ำยาเครื่อง</t>
  </si>
  <si>
    <t xml:space="preserve">ปรับอากาศ และเปลี่ยนอะไหล่ในส่วนที่ชำรุดเสียหาย </t>
  </si>
  <si>
    <t xml:space="preserve">ของครุภัณฑ์สำนักงาน เครื่องปรับอากาศ </t>
  </si>
  <si>
    <t xml:space="preserve">จ้างย้ายระบบทำความเย็นภายนอกของเครื่องปรับอากาศ </t>
  </si>
  <si>
    <t>จำนวน 2 เครื่อง เนื่องจากระบบทำความเย็นภายนอก</t>
  </si>
  <si>
    <t>ติดตั้งในระดับที่สูงกว่าระบบทำความเย็นภายในมาเป็น</t>
  </si>
  <si>
    <t>ระยะเวลานาน ทำให้ระบบทำความเย็นของเครื่องปรับ</t>
  </si>
  <si>
    <t>อากาศ เกิดความไม่สมดุล ความเย็นไม่สม่ำเสมอ เพื่อให้</t>
  </si>
  <si>
    <t>การใช้งานมีประสิทธิภาพและยืดอายุการใช้งานของ</t>
  </si>
  <si>
    <t>เครื่องปรับอากาศ</t>
  </si>
  <si>
    <t>จ้างตรวจเช็คและล้างทำความสะอาด และเติมน้ำยา</t>
  </si>
  <si>
    <t>เครื่องปรับอากาศ ให้สามารถใช้งานได้ตามปกติและ</t>
  </si>
  <si>
    <t>มีประสิทธิภาพในการใช้งาน</t>
  </si>
  <si>
    <t>จ้างงานหลังคา จำนวน 84 ตารางเมตร ของบ้านพัก</t>
  </si>
  <si>
    <t xml:space="preserve">จ้างปรับปรุงห้องน้ำ จำนวน 4 ตารางเมตร ของบ้านพัก </t>
  </si>
  <si>
    <t xml:space="preserve">นางเผียร สุขยัง อยู่บ้านเลขที่ 12 หมู่ที่ 4 ตำบลดอนทราย </t>
  </si>
  <si>
    <t>อำเภอควนขนุน จังหวัดพัทลุง ตามโครงการปรับสภาพ</t>
  </si>
  <si>
    <t>แวดล้อมและสิ่งอำนวยความสะดวกของผู้สูงอายุให้</t>
  </si>
  <si>
    <t xml:space="preserve">เหมาะสมและปลอดภัย ประจำปีงบประมาณ พ.ศ.2568 </t>
  </si>
  <si>
    <t>จ้างก่อสร้างห้องน้ำ จำนวน 4 ตารางเมตร ของบ้านพัก</t>
  </si>
  <si>
    <t>นางเปี่ยม รามด้วง อยู่บ้านเลขที่ 55 หมู่ที่ 4 ตำบล</t>
  </si>
  <si>
    <t>ปรับสภาพแวดล้อมและสิ่งอำนวยความสะดวกของ</t>
  </si>
  <si>
    <t>ผู้สูงอายุให้เหมาะสมและปลอดภัย ประจำปีงบประมาณ พ.ศ.2568</t>
  </si>
  <si>
    <t xml:space="preserve">จ้างติดตั้งประตู-หน้าต่าง จำนวน 2 ชุด และก่ออิฐ-ฉาบปูน </t>
  </si>
  <si>
    <t xml:space="preserve">จำนวน 7 ตารางเมตร ของบ้านพัก นางขิน แก้วนุ้ย </t>
  </si>
  <si>
    <t>อยู่บ้านเลขที่ 90 หมู่ที่ 4 ตำบลดอนทราย อำเภอควนขนุน</t>
  </si>
  <si>
    <t>จังหวัดพัทลุง ตามโครงการปรับสภาพแวดล้อมและสิ่ง</t>
  </si>
  <si>
    <t xml:space="preserve">อำนวยความสะดวกของผู้สูงอายุให้เหมาะสมและปลอดภัย </t>
  </si>
  <si>
    <t>นายเปลื้อง ไหมชู อยู่บ้านเลขที่ 57 หมู่ที่ 5 ตำบลดอน</t>
  </si>
  <si>
    <t>ทราย อำเภอควนขนุน จังหวัดพัทลุง ตามโครงการปรับ</t>
  </si>
  <si>
    <t>ซื้อวัสดุก่อสร้าง - คอนกรีตผสมเสร็จ เพื่อใช้ในการ</t>
  </si>
  <si>
    <t>ปรับปรุงและซ่อมแซมถนนภายในสำนักงานเทศบาล</t>
  </si>
  <si>
    <t>ตำบลดอนทราย บริเวณถนนทางเข้าด้านหน้าอาคาร</t>
  </si>
  <si>
    <t>สำนักงานเทศบาลตำบลดอนทราย เพื่อให้ประชาชน</t>
  </si>
  <si>
    <t xml:space="preserve">ที่มาติดต่อราชการมีความสะดวกและปลอดภัย </t>
  </si>
  <si>
    <t>ซื้อวัสดุหินคลุก เพื่อซ่อมแซมถนนภายในเทศบาล</t>
  </si>
  <si>
    <t xml:space="preserve">ตำบลดอนทรายที่ชำรุดเป็นหลุมบ่อ จำนวน 8 สาย </t>
  </si>
  <si>
    <t>รวมจำนวน 190 ลบ.ม.</t>
  </si>
  <si>
    <t>จ้างปรับปรุงห้องน้ำ จำนวน 3 ตารางเมตร และจ้าง</t>
  </si>
  <si>
    <t>ซ่อมแซมหลังคา จำนวน 48 ตารางเมตร ของบ้านพัก นางอารีย์</t>
  </si>
  <si>
    <t xml:space="preserve">เตี้ยชู อยู่บ้านเลขที่ 149 หมู่ที่ 5 ตำบลดอนทราย </t>
  </si>
  <si>
    <t xml:space="preserve">จ้างก่อสร้างห้องน้ำ จำนวน 4 ตารางเมตร ของบ้านพัก </t>
  </si>
  <si>
    <t>นางเพียร สุดใจ อยู่บ้านเลขที่ 229/1 หมู่ที่ 5 ตำบล</t>
  </si>
  <si>
    <t xml:space="preserve">ซื้อวัสดุเชื้อเพลิงและหล่อลื่น จำนวน 2 รายการ </t>
  </si>
  <si>
    <t>เพื่อใช้ในการหล่อลื่นสำหรับเครื่องเลื่อยยนต์และ</t>
  </si>
  <si>
    <t xml:space="preserve">เครื่องตัดหญ้า เพื่อใช้ในการปฏิบัติงานของสำนักปลัด </t>
  </si>
  <si>
    <t xml:space="preserve">เทศบาลตำบลดอนทราย </t>
  </si>
  <si>
    <t>ซื้อวัสดุก่อสร้าง จำนวน 20 รายการ เพื่อนำมา</t>
  </si>
  <si>
    <t>ใช้ในการปฏิบัติงานและเปลี่ยนในส่วนของอาคาร</t>
  </si>
  <si>
    <t>สถานที่และครุภัณฑ์ที่ชำรุดเสียหาย</t>
  </si>
  <si>
    <t>ซื้อมิเตอร์น้ำประปา ตามมาตรฐานผลิตภัณฑ์</t>
  </si>
  <si>
    <t xml:space="preserve">อุตสาหกรรม จำนวน 50 ตัว </t>
  </si>
  <si>
    <t xml:space="preserve">ซื้อวัสดุไฟฟ้าและวิทยุ จำนวน 15 รายการ </t>
  </si>
  <si>
    <t>เพื่อซ่อมแซมบำรุงรักษาตู้ควบคุมไฟฟ้าสาธารณะ</t>
  </si>
  <si>
    <t xml:space="preserve">ให้สามารถใช้งานได้เป็นปกติ </t>
  </si>
  <si>
    <t xml:space="preserve">ซื้อวัสดุไฟฟ้าและวิทยุ จำนวน 3 รายการ </t>
  </si>
  <si>
    <t>ซื้อน้ำยาเคมีดับเพลิง ชนิดผง ขนาด 15 ปอนด์</t>
  </si>
  <si>
    <t>จำนวน 9 ถัง เนื่องจากถังเคมีที่ใช้งานอยู่ได้หมดอายุ</t>
  </si>
  <si>
    <t>ตามระยะเวลาการใช้งาน</t>
  </si>
  <si>
    <t xml:space="preserve">จ้างทำป้ายกระดานไวท์บอร์ด แบบแขวน ขนาด </t>
  </si>
  <si>
    <t>150x120 เซนติเมตร จำนวน 1 ป้าย เพื่อใช้ในการ</t>
  </si>
  <si>
    <t>จดบันทึกการปฏิบัติงานของกองช่าง เทศบาลตำบลดอนทราย</t>
  </si>
  <si>
    <t>ไฟฟ้า หมายเลขทะเบียน 80-6386 พัทลุง หมายเลข</t>
  </si>
  <si>
    <t>ครุภัณฑ์ 011-54-0001 ในส่วนของระบบไฮโดรลิค</t>
  </si>
  <si>
    <t>จ้างถ่ายเอกสารพร้อมเข้าเล่มสันกาวเคลือบปกคู่มือ</t>
  </si>
  <si>
    <t xml:space="preserve">กฏหมายและระเบียบที่เกี่ยวข้องกับการปฏิบัติงานสภาท้องถิ่น </t>
  </si>
  <si>
    <t>เพื่อนำมาใช้ในการปฏิบัติงานของเทศบาลตำบลดอนทราย</t>
  </si>
  <si>
    <t>ให้แก่ผู้เกี่ยวข้อง จำนวน 25 เล่ม</t>
  </si>
  <si>
    <t>จ้างตรวจเช็คบำรุงรักษาและซ่อมแซมกล้องวงจรปิด</t>
  </si>
  <si>
    <t>จำนวน 8 จุด ที่ชำรุดเสียหายให้สามารถใช้งานได้เป็นปกติ</t>
  </si>
  <si>
    <t>จ้างตรวจเช็คสภาพและซ่อมบำรุงรถยนต์ส่วนกลาง หมาย</t>
  </si>
  <si>
    <t xml:space="preserve">เลขทะเบียน กข 4471 พัทลุง หมายเลขครุภัณฑ์ </t>
  </si>
  <si>
    <t>001-47-0001 และบำรุงรักษาในการเปลี่ยนถ่ายน้ำมัน</t>
  </si>
  <si>
    <t>หล่อลื่น ระบบช่วงล่างเปลี่ยนลูกปืน 4 ล้อ และตรวจเช็คระบบ</t>
  </si>
  <si>
    <t>ปรับอากาศภายในรถ เพื่อให้การใช้งานมีประสิทธิภาพ</t>
  </si>
  <si>
    <t>และยืดอายุการใช้งานของเครื่องยนต์</t>
  </si>
  <si>
    <t>ซื้อวัสดุอุปกรณ์ ตามโครงการส่งเสริมพระพุทธศาสนา</t>
  </si>
  <si>
    <t>เนื่องในวันเข้าพรรษา ?ชาวดอนทรายร่วมใจ ถวายเทียน</t>
  </si>
  <si>
    <t>พรรษา ในวันที่ ๘-๙ กรกฏาคม ๒๕๖๘ ณ สำนักงาน</t>
  </si>
  <si>
    <t>เทศบาลตำบลดอนทราย,วัดบ่อพระโสภณประชาสรรค์และ</t>
  </si>
  <si>
    <t xml:space="preserve">วัดหรังแคบ ตำบลดอนทราย อำเภอควนขนุน </t>
  </si>
  <si>
    <t>จังหวัดพัทลุง</t>
  </si>
  <si>
    <t>ซื้อวัสดุไฟฟ้าและวิทยุ เพื่อนำมาเปลี่ยนในส่วนที่ชำรุด</t>
  </si>
  <si>
    <t>เสียหายของระบบไฟฟ้าส่องสว่างบริเวณสนามกีฬา</t>
  </si>
  <si>
    <t xml:space="preserve"> หน้าสำนักงานเทศบาลตำบลดอนทราย</t>
  </si>
  <si>
    <t>ซื้อวัสดุประปา จำนวน 9 รายการ เพื่อย้ายแนวท่อ</t>
  </si>
  <si>
    <t xml:space="preserve">ประปาออกจากแนวสายไฟและฐานเสาไฟฟ้า </t>
  </si>
  <si>
    <t>ซื้อครุภัณฑ์สำนักงาน จำนวน 6 รายการ สำหรับ</t>
  </si>
  <si>
    <t>ใช้ในการปฏิบัติงานราชการของสำนักปลัด</t>
  </si>
  <si>
    <t>ซื้อครุภัณฑ์สำนักงาน จำนวน 3 รายการ เพื่อใช้</t>
  </si>
  <si>
    <t xml:space="preserve">ในราชการของศูนย์พัฒนาเด็กเล็กบ้านควนดินแดง </t>
  </si>
  <si>
    <t>และศูนย์พัฒนาเด็กเล็กบ้านจันนา</t>
  </si>
  <si>
    <t>จ้างตรวจเช็คซ่อมแซมและเปลี่ยนอะไหล่ในส่วนที่ชำรุด</t>
  </si>
  <si>
    <t xml:space="preserve">ครุภัณฑ์คอมพิวเตอร์ - เครื่องพริ้นเตอร์ (กองคลัง) </t>
  </si>
  <si>
    <t>หมายเลขครุภัณฑ์ 478-64-0037 </t>
  </si>
  <si>
    <t>จ้างทำป้ายไวบอร์ดประชาสัมพันธ์ข้อมูลปริมาณการใช้</t>
  </si>
  <si>
    <t>ไฟฟ้าสำนักงาน ไฟฟ้าสาธารณะ ค่าไฟฟ้าศูนย์พัฒนาเด็กเล็ก</t>
  </si>
  <si>
    <t xml:space="preserve">บ้านควนดินแดง ศูนย์พัฒนาเด็กเล็กบ้านจันนา </t>
  </si>
  <si>
    <t>และไฟฟ้าประปาหมู่บ้าน</t>
  </si>
  <si>
    <t>จ้างตัดสติกเกอร์ตัวอักษรและจัดทำป้ายชื่อตั้งโต๊ะพร้อม</t>
  </si>
  <si>
    <t>ป้ายชื่อตำแหน่งหัวหน้าส่วนราชการ เพื่อแสดงโครงสร้าง</t>
  </si>
  <si>
    <t>งานของส่วนราชการหลัก 5 ส่วนราชการ</t>
  </si>
  <si>
    <t>ซื้อวัสดุไฟฟ้าและวิทยุ จำนวน 2 รายการ เพื่อติดตั้ง</t>
  </si>
  <si>
    <t>บริเวณที่เกิดความชำรุดเสียหายและเพิ่มเติมในส่วน</t>
  </si>
  <si>
    <t>ที่มีแสงสว่างไม่เพียงพอ บริเวณหน้าซุ้มเฉลิมพระเกียรติ</t>
  </si>
  <si>
    <t xml:space="preserve">ซื้อวัสดุวิทยาศาสตร์และการแพทย์ - เจลแอลกอฮอล์ </t>
  </si>
  <si>
    <t xml:space="preserve">ขนาด 400 กรัม จำนวน 24 ขวด </t>
  </si>
  <si>
    <t>เสียหายของเครื่องปรับอากาศ จำนวน 3 เครื่อง ให้</t>
  </si>
  <si>
    <t>สามารถใช้งานได้ตามปกติและมีประสิทธิภาพในการใช้งาน </t>
  </si>
  <si>
    <t>เสียหายจากการใช้งาน ของรถยนต์ส่วนกลาง กธ 1726</t>
  </si>
  <si>
    <t>สามารถใช้งานไปตามปกติ</t>
  </si>
  <si>
    <t>พัทลุง หมายเลขครุภัณฑ์ 001-66-0003 เพื่อให้</t>
  </si>
  <si>
    <t xml:space="preserve">ซื้อวัสดุสำนักงาน (แบบพิมพ์ ใบเสร็จรับเงินทั่วไป </t>
  </si>
  <si>
    <t>2 สำเนา จำนวน 50 เล่ม ) สำหรับใช้ในงานราชการ</t>
  </si>
  <si>
    <t>ของงานด้านการจัดเก็บรายได้ เนื่องจากกรณีระบบ</t>
  </si>
  <si>
    <t xml:space="preserve">บัญชีคอมพิวเตอร์ขององค์กรปกครองส่วนท้องถิ่น </t>
  </si>
  <si>
    <t xml:space="preserve">(e-Laas) เกิดขัดข้อง ไม่สามารถใช้งานได้ </t>
  </si>
  <si>
    <t>จึงจำเป็นต้องเขียนใบเสร็จมือ</t>
  </si>
  <si>
    <t xml:space="preserve">ซื้อจัดซื้ออาหารเสริม (นม) ให้แก่ เด็กเล็ก 2 ศูนย์ </t>
  </si>
  <si>
    <t xml:space="preserve">ประจำปีงบประมาณ พ.ศ.2568 ประจำภาคเรียนที่ </t>
  </si>
  <si>
    <t xml:space="preserve"> 1/2568</t>
  </si>
  <si>
    <t>เสียหายของประตูอลูมิเนียม ซึ่งอยู่ในความรับผิดชอบของ</t>
  </si>
  <si>
    <t>สำนักปลัด เทศบาลตำบลดอนทราย จำนวน 5 จุด </t>
  </si>
  <si>
    <t>ซื้อวัสดุยานพาหนะและขนส่ง - ยางรถยนต์ จำนวน</t>
  </si>
  <si>
    <r>
      <t xml:space="preserve"> </t>
    </r>
    <r>
      <rPr>
        <sz val="16"/>
        <color rgb="FF000000"/>
        <rFont val="TH SarabunIT๙"/>
        <family val="2"/>
      </rPr>
      <t>4 เส้น เพื่อเปลี่ยนยางล้อรถลากจูงสำหรับบรรทุก</t>
    </r>
  </si>
  <si>
    <t xml:space="preserve">รถขุดตีนตะขาบของกองช่าง หมายเลขครุภัณฑ์ </t>
  </si>
  <si>
    <t>008-64-0001 ที่เสื่อมสภาพตามอายุการใช้งาน</t>
  </si>
  <si>
    <t xml:space="preserve">ซื้อครุภัณฑ์สำรวจ - เทปวัดระยะทางไฟเบอร์ </t>
  </si>
  <si>
    <t xml:space="preserve">(Fiberglas Tape) สำหรับเจ้าหน้าที่กองช่าง </t>
  </si>
  <si>
    <t>เทศบาลตำบลดอนทราย จำนวน 1 อัน เพื่อ</t>
  </si>
  <si>
    <t>ใช้ในการสำรวจการปฏิบัติงานด้านงานช่างและ</t>
  </si>
  <si>
    <t>งานก่อสร้าง งานต่างๆ ของกองช่าง ทต.ดอนทราย </t>
  </si>
  <si>
    <t xml:space="preserve">จ้างทำป้ายไวนิลประชาสัมพันธ์ห้ามทิ้งขยะ จำนวน 2 ป้าย </t>
  </si>
  <si>
    <t>เพื่อนำไปติดตั้งในพื้นที่เสี่ยงต่อการทิ้งขยะ และกระตุ้นจิตสำนึก</t>
  </si>
  <si>
    <t>ในการรักษาความสะอาดของชุมชน ในเขตเทศบาล</t>
  </si>
  <si>
    <t xml:space="preserve">ตำบลดอนทราย </t>
  </si>
  <si>
    <t>จ้างทำป้ายไวนิลพระบรมฉายาลักษณ์พระบาทสมเด็จ</t>
  </si>
  <si>
    <t xml:space="preserve">พระปรเมนทรรามาธิบดีศรีสินทรมหาวชิราลงกรณ </t>
  </si>
  <si>
    <t>พระวชิรเกล้าเจ้าอยู่หัว รัชกาลที่ ๑๐ เนื่องในวันคล้ายวัน</t>
  </si>
  <si>
    <t>พระราชสมภพ วันที่ 28 กรกฎาคม พ.ศ.2568</t>
  </si>
  <si>
    <t xml:space="preserve">ซื้อวัสดุสำนักงาน กระดานไวด์บอร์ด จำนวน 2 </t>
  </si>
  <si>
    <t>รายการ เพื่อใช้ในการปฏิบัติงานของสำนักปลัด</t>
  </si>
  <si>
    <t>เทศบาลตำบลดอนทราย บริเวณจุดที่ใช้งานห้อง</t>
  </si>
  <si>
    <t>ทำงานปลัดเทศบาล และห้องทำงานนายกเทศมนตรี</t>
  </si>
  <si>
    <t xml:space="preserve">ซื้อวิทยาศาสตร์และการแพทย์ จำนวน 4 รายการ </t>
  </si>
  <si>
    <t>เพื่อเตรียมอุปกรณ์ในรถกู้ชีพพยาบาลให้มีความ</t>
  </si>
  <si>
    <t>พร้อมในการ ใช้งานการปฐมพยาบาลเบื้องต้น</t>
  </si>
  <si>
    <t>พร้อมใช้งานอยู่อย่างสม่ำเสมอ </t>
  </si>
  <si>
    <t>ซื้อวัสดุเครื่องแต่งกาย -ถุงมือยางแบบยาวป้องกัน</t>
  </si>
  <si>
    <t>สารเคมี เพื่อให้ผู้ปฏิบัติงานสวมใส่ขณะปฏิบัติหน้าที่</t>
  </si>
  <si>
    <t>พ่นสารเคมีป้องกันและควบคุมโรคที่เกิดจากยุงลาย</t>
  </si>
  <si>
    <t>เป็นภาหะนำโรค</t>
  </si>
  <si>
    <t>พร้อมสรีน</t>
  </si>
  <si>
    <t>ซื้อวัสดุสำนักงาน - ผ้าคลุมเก้าอี้พลาสติกสำเร็จรูป</t>
  </si>
  <si>
    <t>ซื้อวัสดุสำนักงาน -หมึกถ่ายเอกสาร เพื่อใช้ในการ</t>
  </si>
  <si>
    <t>ปฎิบัติงานของสำนักปลัด เทศบาลตำบลดอนทราย</t>
  </si>
  <si>
    <t>จ้างทำไวนิลประชาสัมพันธ์หยุดเผา เพื่อติดตั้งใน</t>
  </si>
  <si>
    <t>เขตพื้นที่ความรับผิดชอบของเทศบาลตำบลดอนทราย</t>
  </si>
  <si>
    <t>เพื่อเป็นการรณรงค์การห้ามเผาขยะและวัชพืช</t>
  </si>
  <si>
    <t>จ้างตรวจเช็คซ่อมแซมและเปลี่ยนอะไหล่ครุภัณฑ์</t>
  </si>
  <si>
    <t xml:space="preserve">คอมพิวเตอร์ หมายเลขครุภัณฑ์ 416-60-00556 </t>
  </si>
  <si>
    <t>ส่วนที่ชุดรุดเสียหาย เพื่อให้สามารถใช้งานได้ตามปกติ</t>
  </si>
  <si>
    <t xml:space="preserve">จ้างตรวจเช็คซ่อมแซมและเปลี่ยนอะไหล่ครุภัณฑ์คอมพิวเตอร์ </t>
  </si>
  <si>
    <t>หมายเลขครุภัณฑ์ 416-60-0067 ในส่วนที่ชำรุด</t>
  </si>
  <si>
    <t>เสียหายให้สามารถใช้งานได้ตามปกติ</t>
  </si>
  <si>
    <t>จ้างป้ายไวนิลพระบรมฉายาลักษณ์ สมเด็จพระนางเจ้า</t>
  </si>
  <si>
    <t>สิริกิติ์ พระบรมราชินีนาถ พระบรมราชชนนีพันปีหลวง</t>
  </si>
  <si>
    <t xml:space="preserve">เนื่องในโอกาสวันเฉลิมพระชนมพรรษา </t>
  </si>
  <si>
    <t>จ้างเหมารถโดยสารไม่ประจำทางสองชั้นปรับอากาศ</t>
  </si>
  <si>
    <t>จำนวน 1 คัน ตามโครงการฝึกอบรมและพัฒนา</t>
  </si>
  <si>
    <t>จ้างติดตั้งเครื่องฉายโปรเจคเตอร์แบบแขวนติดเพดาน ณ</t>
  </si>
  <si>
    <t>โรงเรือนเกษตรกร เพื่อความเป็นระเบียบเรียบร้อยกับการใช้งาน</t>
  </si>
  <si>
    <t xml:space="preserve">ศักยภาพสตรีตำบลดอนทราย ของเทศบาลตำบลดอนทราย </t>
  </si>
  <si>
    <t xml:space="preserve">ประจำปีงบประมาณ พ.ศ.2568 จำนวน 1 วัน ในวันที่ </t>
  </si>
  <si>
    <t xml:space="preserve"> 22 สิงหาคม 2568 ณ ศูนย์เรียนรู้โคกหนองนา </t>
  </si>
  <si>
    <t>วัดดีหลวง ตำบลดีหลวง อำเภอสทิงพระ จังหวัดสงขลา</t>
  </si>
  <si>
    <t>ซื้อวัสดุอุปกรณ์สำหรับผู้เข้าร่วมกิจกรรมฝึกอบรม ตาม</t>
  </si>
  <si>
    <t xml:space="preserve">โครงการพัฒนาคุณภาพชีวิตและส่งเสริมอาชีพผู้สูงอายุ </t>
  </si>
  <si>
    <t xml:space="preserve">ของเทศบาลตำบลดอนทราย ประจำปีงบประมาณ </t>
  </si>
  <si>
    <t>พ.ศ.2568 จำนวน 10 รายการ ระหว่างวันที่ 25-26</t>
  </si>
  <si>
    <t>เทศบาลตำบลดอนทราย อำเภอควนขนุน จังหวัดพัทลุง</t>
  </si>
  <si>
    <t>สิงหาคม 2568 ณ ห้องประชุมอาคารโรงเรือนเกษตรกร</t>
  </si>
  <si>
    <t>ซื้อวัสดุสำนักงาน จำนวน 14 รายการ เพื่อใช้สำหรับ</t>
  </si>
  <si>
    <t>งานด้านการจัดทำเอกสารต่างๆ ของกองการศึกษา</t>
  </si>
  <si>
    <t>ซื้อวัสดุคอมพิวเตอร์ จำนวน 1 รายการ สำหรับใช้ใน</t>
  </si>
  <si>
    <t>งานด้านการจัดทำเอกสารของกองการศึกษา</t>
  </si>
  <si>
    <t>ซื้อวัสดุสำนักงาน จำนวน 18 รายการ เพื่อใช้ในงาน</t>
  </si>
  <si>
    <t>ด้านการจัดทำเอกสารต่างๆ ของศูนย์พัฒนาเด็กเล็ก</t>
  </si>
  <si>
    <t xml:space="preserve">บ้านควนดินแดง </t>
  </si>
  <si>
    <t>ซื้อวัสดุคอมพิวเตอร์ จำนวน 4 รายการ เพื่อใช้ในงาน</t>
  </si>
  <si>
    <t xml:space="preserve">การปฏิบัติงานของศูนย์พัฒนาเด็กเล็กบ้านควนดินแดง </t>
  </si>
  <si>
    <t>ซื้อวัสดุงานบ้านงานครัว จำนวน 6 รายการ เพื่อใช้ใน</t>
  </si>
  <si>
    <t>การปฏิบัติงานของศูนย์พัฒนาเด็กเล็กบ้านควนดินแดง</t>
  </si>
  <si>
    <t>ซื้อวัสดุสำนักงาน จำนวน 8 รายการ เพื่อใช้ในงานด้าน</t>
  </si>
  <si>
    <t>การจัดทำเอกสารต่างๆ ของศูนย์พัฒนาเด็กเล็กบ้านจันนา</t>
  </si>
  <si>
    <t xml:space="preserve">ในการปฏิบัติงานของศูนย์พัฒนาเด็กเล็กบ้านจันนา </t>
  </si>
  <si>
    <t>ซื้อวัสดุงานบ้านงานครัว จำนวน 4 รายการ เพื่องาน</t>
  </si>
  <si>
    <t>จ้างทำตรายาง จำนวน 11 รายการ เพื่อใช้ในการ</t>
  </si>
  <si>
    <t>ปฏิบัติงานของกอลคลัง เทศบาลตำบลดอนทราย</t>
  </si>
  <si>
    <t>ซื้อวัสดุคอมพิวเตอร์ จำนวน 1 รายการ เพื่อใช้ใน</t>
  </si>
  <si>
    <t>การปฏิบัติงานของหน่อยตรวจสอบภายใน เทศบาล</t>
  </si>
  <si>
    <t>ซื้อวัสดุสำนักงาน จำนวน 8 รายการ เพื่อใช้ในการ</t>
  </si>
  <si>
    <t xml:space="preserve">ปฏิบัติราชการของกองคลัง เทศบาลตำบลดอนทราย </t>
  </si>
  <si>
    <t>ปฏิบัติราชการของกองคลัง เทศบาลตำบลดอนทราย</t>
  </si>
  <si>
    <t xml:space="preserve">ซื้อวัสดุงานบ้านงานครัว จำนวน 5 รายการ เพื่อใช้ </t>
  </si>
  <si>
    <t>ในการปฏิบัติงานของกองคลัง เทศบาลตำบลดอนทราย</t>
  </si>
  <si>
    <t>จ้างตรวจเชคสภาพตามระยะทางพร้อมเปลี่ยนถ่ายน้ำมัน</t>
  </si>
  <si>
    <t>เครื่องและเปลี่ยนอะไหล่ส่วนที่ชำรุดเสียหาย ของรถยนต์</t>
  </si>
  <si>
    <t>ส่วนกลาง หมายเลขทะเบียน กธ 1726 พัทลุง</t>
  </si>
  <si>
    <t>จ้างตรวจเช็คสภาพและระบบเครื่องปรับอากาศภายในห้อง</t>
  </si>
  <si>
    <t xml:space="preserve">ผู้โดยสารของรถยนต์กระเช้าไฟฟ้า หมายเลขทะเบียน </t>
  </si>
  <si>
    <t xml:space="preserve">80-6386 หมายเลขครุภัณฑ์ 011-54-0001 </t>
  </si>
  <si>
    <t>จ้างถ่ายเอกสารพร้อมเข้าเล่มร่างเทศบัญญัติงบประมาณ</t>
  </si>
  <si>
    <t>รายจ่ายประจำปีงบประมาณ พ.ศ.2569 และเอกสาร</t>
  </si>
  <si>
    <t>ประกอบการพิจารณาร่างเทศบัญญัติ งบประมาณรายจ่าย</t>
  </si>
  <si>
    <t>ประจำปีงบประมาณ พ.ศ.2569</t>
  </si>
  <si>
    <t>จ้างเหมาบริการรถโดยสารไม่ประจำทางสองชั้นปรับอากาศ</t>
  </si>
  <si>
    <t xml:space="preserve">จำนวน 1 คัน และรถตู้โดยสารไม่ประจำทาง จำนวน </t>
  </si>
  <si>
    <t>1 คัน ตามโครงการพัฒนาคุณภาพชีวิตและส่งเสริมอาชีพผู้สูงอายุ</t>
  </si>
  <si>
    <t>ของเทศบาลตำบลดอนทราย ประจำปีงบประมาณ ๒๕๖๘</t>
  </si>
  <si>
    <t xml:space="preserve">จำนวน ๑ วัน ในวันที่ ๒๗ สิงหาคม ๒๕๖๘ </t>
  </si>
  <si>
    <t xml:space="preserve">เสียหายของครุภัณฑ์ - เครื่องปรับอากาศ จำนวน 3 เครื่อง </t>
  </si>
  <si>
    <t>ในความรับผิดชอบของสำนักปลัด เพื่อให้สามารถใช้งาน</t>
  </si>
  <si>
    <t xml:space="preserve">ได้เป็นปกติ </t>
  </si>
  <si>
    <t>ซื้อครุภัณพ์สำนักงาน - เครื่องปรับอากาศ แบบแยก</t>
  </si>
  <si>
    <t>ส่วน แบบติดผนัง ขนาด 9,000 บีทียู จำนวน</t>
  </si>
  <si>
    <t xml:space="preserve">ของกองช่าง เทศบาลตำบลดอนทราย </t>
  </si>
  <si>
    <t>1 เครื่อง เพื่อติดตั้งใช้งานในการปฏิบัติราชการ</t>
  </si>
  <si>
    <t xml:space="preserve">1 เครื่อง เพื่อติดตั้งห้องทำงานนักตรวจสอบภาย </t>
  </si>
  <si>
    <t>ซื้อเครื่องปรับอากาศ แบบแยกส่วน แบบติผนัง</t>
  </si>
  <si>
    <t xml:space="preserve">(ระบบ Inverter) ขนาด 24,000 บีทียู จำนวน </t>
  </si>
  <si>
    <t>และใช้ในการ)ฏฺบัติราชการของเทศบาลตำบล</t>
  </si>
  <si>
    <t>จ้างตรวจเช็คซ๋อมแซมครุภัณฑ์คอมพิวเตอร์ - เครื่อง</t>
  </si>
  <si>
    <t>คอมพิวเตอร์ หมายเลขครุภัณฑ์ 416-45-0032 ให้</t>
  </si>
  <si>
    <t>สามารถใช้งานได้เป็นปกติและมีประสิทธิภาพในการใช้งาน</t>
  </si>
  <si>
    <t xml:space="preserve"> ซื้อครุภัณฑ์สำนักงาน -โต๊ะทำงานพร้อมเก้าอี้ </t>
  </si>
  <si>
    <t xml:space="preserve">จำนวน 1 ชุด เพื่อใช้ในราชการของกองการศึกษา </t>
  </si>
  <si>
    <t>จ้างทำป้ายสติกเกอร์โฟมบอร์ดภูมิปัญญาท้องถิ่น/ปราชญ์</t>
  </si>
  <si>
    <t>ชาวบ้าน จำนวน 6 ป้าย เพื่อเเสดงข้อมูลและเผยแพร่</t>
  </si>
  <si>
    <t>ข้อมูลภูมิปัญญาท้องถิ่น/ปราชญ์ชาวบ้าน ของ ต.ดอนทราย</t>
  </si>
  <si>
    <t>ซื้อวัสดุสำนักงาน จำนวน 57 รายการ เพื่อใช้ในการ</t>
  </si>
  <si>
    <t>ปฏิบัติราชการของสำนักปลัด เทศบาลตำบลดอนทราย</t>
  </si>
  <si>
    <t>ซื้อวัสดุคอมพิวเตอร์ จำนวน 8 รายการ เพื่อใช้ในการ</t>
  </si>
  <si>
    <t xml:space="preserve">ปฏิบัติราชการของสำนักปลัด เทศบาลตำบลดอนทราย </t>
  </si>
  <si>
    <t>ซื้อวัสดุงานบ้านงานครัว จำนวน 25 รายการ เพื่อใช้</t>
  </si>
  <si>
    <t xml:space="preserve">งานการปฏิบัติราชการของสำนักปลัด </t>
  </si>
  <si>
    <t>ซื้อวัสดุการเกษตร จำนวน 7 รายการ เพื่อใช้ในการ</t>
  </si>
  <si>
    <t xml:space="preserve">ปฏิบัติราชการ ของสำนักปลัด </t>
  </si>
  <si>
    <t xml:space="preserve">ซื้อมอเตอร์สูบน้ำบาดาล(Submersible Pump) </t>
  </si>
  <si>
    <t xml:space="preserve">ขนาด 2 แรงม้า ขนาดเส้นผ่านศูนย์กลาง 2 นิ้ว </t>
  </si>
  <si>
    <t xml:space="preserve">พร้อมชุดตู้ควบคุมอุปกรณ์ พร้อมสายไฟ จำนวน </t>
  </si>
  <si>
    <t>2 เครื่อง เพื่อใช้กับระบบประปา หมู่ที่ 11 บ้าน</t>
  </si>
  <si>
    <t xml:space="preserve">จันนาตก และระบบประปาหมู่ที่ 1 บ้านเขากอย </t>
  </si>
  <si>
    <t>ซื้อโทรศัพท์พื้นฐาน แบบมีสาย (สำหรับตั้งโต๊ะ)</t>
  </si>
  <si>
    <t>จำนวน 5 เครื่อง เพื่อใช้ในการปฏิบัติราชการ</t>
  </si>
  <si>
    <t>ของเทศบาลตำบลดอนทราย</t>
  </si>
  <si>
    <t xml:space="preserve">ซื้อวัสดุยานพาหนะและขนส่ง จำนวน 2 รายการ </t>
  </si>
  <si>
    <t xml:space="preserve">เพื่อใช้สำหรับรถยนต์ส่วนกลาง รถบรรทุก(ดีเซล) </t>
  </si>
  <si>
    <t>หมายเลขทะเบียน กธ 1726 พัทลุง หมายเลข</t>
  </si>
  <si>
    <t xml:space="preserve">ครุภัณฑ์ 001 - 66 - 0003 </t>
  </si>
  <si>
    <t>ซื้อครุภัณฑ์คอมพิวเตอร์หรืออิเล็กทรอนิกส์ - เครื่อง</t>
  </si>
  <si>
    <t xml:space="preserve">สำรองไฟฟ้า ขนาด 1 KVA จำนวน 3 เครื่อง </t>
  </si>
  <si>
    <t>สำหรับใช้เป็นระบบสำรองไฟฟ้าสำหรับระบบ</t>
  </si>
  <si>
    <t>กล้องวงจรปิด(CCTV)</t>
  </si>
  <si>
    <t>จ้างตรวจเช็คและซ่อมแซมส่วนที่ชำรุดเสียหายของตู้สาขา</t>
  </si>
  <si>
    <t>โทรศัพท์ภายในซึ่งเกดความชำรุดเสียหาย และเพิ่มเติม</t>
  </si>
  <si>
    <t>หมายเลขภายในอีก 4 หมายเลข เพื่อให้สามารถใช้งาน</t>
  </si>
  <si>
    <t>ได้เป็นปกติและมีประสิทธิภาพในการใช้งานยิ่งขึ้น</t>
  </si>
  <si>
    <t>ซื้อวัสดุไฟฟ้าและวิทยุ จำนวน 19 รายการ เพื่อใช้</t>
  </si>
  <si>
    <t>สำหรับงานบำรุงรักษา ซ๋อมแซม ระบบไฟฟ้า</t>
  </si>
  <si>
    <t>สาธารณะภายในพื้นที่ตำบลดอนทราย</t>
  </si>
  <si>
    <t>จ้างทำป้ายอะคริลิค จำนวน 3 ป้าย ติดตั้งบริเวณห้อง</t>
  </si>
  <si>
    <t>ประชุมสภาเทศบาลตำบลดอนทรายและอาคารโรงเรือน</t>
  </si>
  <si>
    <t xml:space="preserve">เกษตรกร เพื่อความเป้นระเบียบเรียบร้อย </t>
  </si>
  <si>
    <t>ซื้อวัสดุก่อสร้าง (วัสดุประปา) สำหรับใช้ในงานกิจการ</t>
  </si>
  <si>
    <t xml:space="preserve">ประปา เพื่อซ่อมบำรุงรักษาระบบประปา </t>
  </si>
  <si>
    <t>ซื้อเลื่อยคอตรง ไร้สาย ไร้แปรงถ่าน 54V พร้อม</t>
  </si>
  <si>
    <t>แบตเตอรี่ และแท่นชาร์จ สำหรับใช้การปฏิบัติงาน</t>
  </si>
  <si>
    <t>ราชการของกองช่าง เทศบาลตำบลดอนทราย</t>
  </si>
  <si>
    <t>ซื้อบล็อกกระแทกไร้สาย ไร้แปรงถ่าน 18V 5.0 Ah</t>
  </si>
  <si>
    <t>สำหรับใช้ในการปฏิบัติงานราชการของกองช่าง</t>
  </si>
  <si>
    <t xml:space="preserve">การปฏิบัติราชการของสำนักปลัด </t>
  </si>
  <si>
    <t>ซื้อวัสดุก่อสร้าง จำนวน 5 รายการ เพื่อนำมาปรับปรุง</t>
  </si>
  <si>
    <t>พื้นที่บริเวณอ่างเลี้ยงปลา หน้าสำนักงานเทศบาล</t>
  </si>
  <si>
    <t>ตำบลดอนทราย และประตูอาคารโรงเรือนเกษตรกร</t>
  </si>
  <si>
    <t xml:space="preserve">ให้อยู่ในสภาพปกติ </t>
  </si>
  <si>
    <t>ซื้อวัสดุสำนักงาน จำนวน 20 รายการ เพื่อใช้ในการ</t>
  </si>
  <si>
    <t xml:space="preserve">ปฏิบัติงานของกองช่าง </t>
  </si>
  <si>
    <t xml:space="preserve">การปฏิบัติงานของกองช่าง </t>
  </si>
  <si>
    <t>จ้างทำตรายาง จำนวน 5 รายการ เพื่อใช้ในการ</t>
  </si>
  <si>
    <t xml:space="preserve">ปฏิบัติราชการของกองช่าง </t>
  </si>
  <si>
    <t xml:space="preserve">เช่าพื้นที่ให้บริการเว็บไซต์รายปี ( เดือน ตุลาคม ๒๕๖๘ </t>
  </si>
  <si>
    <t xml:space="preserve"> - เดือน กันยายน ๒๕๖๙) </t>
  </si>
  <si>
    <t>ซื้อหมึกเครื่องถ่ายเอกสาร สำหรับใช้ในงานราชการ</t>
  </si>
  <si>
    <t>ของสำนักปลัดเทศบาลตำบลดอนทราย</t>
  </si>
  <si>
    <t>ซื้อเก้าอี้พลาสติก เพื่อใช้ในการประชุมต่างๆ และการ</t>
  </si>
  <si>
    <t xml:space="preserve">จัดกิจกรรมต่างๆ ภายในเทศบาลตำบลดอนทราย </t>
  </si>
  <si>
    <t xml:space="preserve">ซื้อครุภัณฑ์สำนักงาน เพื่อใช้ในการประชุมต่างๆ </t>
  </si>
  <si>
    <t>ภายในเทศบาลตำบลดอนทราย จำนวน 1 รายการ</t>
  </si>
  <si>
    <t>ซื้อครุภัณฑ์สำนักงาน เพื่ออำนวยความสะดวกในการ</t>
  </si>
  <si>
    <t>ปฏิบัติงาน และสำหรับจัดเก็บเอกสารภายใน</t>
  </si>
  <si>
    <t>กองช่างเทศบาลตำบลดอนทราย</t>
  </si>
  <si>
    <t>ซื้อรถจักรยานยนต์ ขนาด 110 ซีซี แบบเกียร์</t>
  </si>
  <si>
    <t xml:space="preserve">ธรรมดา จำนวน 1 คัน เพื่อใช้ในการปฏิบัติงานต่างๆ </t>
  </si>
  <si>
    <t>ธรรมดา จำนวน 2 คัน เพื่อใช้ในการปฏิบัติงานต่างๆ</t>
  </si>
  <si>
    <t xml:space="preserve">ภายนอกสำนักงานเทศบาลตำบลดอนทราย(กองคลัง) </t>
  </si>
  <si>
    <t>ภายนอกสำนักงานเทศบาลตำบลดอนทราย(สำนักปลัด)</t>
  </si>
  <si>
    <t>ซื้อเลื่อยยนต์ 2 จังหวะ เพื่อใช้ในการปฏิบัติงาน</t>
  </si>
  <si>
    <t xml:space="preserve">ราชการของกองช่าง เทศบาลตำบลดอนทราย </t>
  </si>
  <si>
    <t xml:space="preserve">จำนวน 1 เครื่อง </t>
  </si>
  <si>
    <t xml:space="preserve">ซื้อครุภัณฑ์โฆษณาและเผยแพร่ จำนวน 2 รายการ </t>
  </si>
  <si>
    <t xml:space="preserve">เพื่อใช้ในการปฏิบัติงานของกองการศึกษา </t>
  </si>
  <si>
    <t>ซื้อครุภัณฑ์คอมพิวเตอร์หรืออิเล็กทรอนิค -คอม</t>
  </si>
  <si>
    <t>พิวเตอร์โน๊ตบุ๊ก สำหรับงานประมวลผล เพื่อใช้ในการ</t>
  </si>
  <si>
    <t>ปฏิบัติงานของกองการศึกษา ทต.ดอนทราย</t>
  </si>
  <si>
    <t>ซื้อครุภัณฑ์คอมพิวเตอร์หรืออิเล็กทรอนิกส์ จำนวน</t>
  </si>
  <si>
    <t>1 รายการ -เครื่องคอมพิวเตอร์ สำหรับงานประมวล</t>
  </si>
  <si>
    <t>19 นิ้ว ) เพื่อใช้ในการปฏิบัติงานของกองช่าง</t>
  </si>
  <si>
    <t xml:space="preserve">ผล แบบที่ 2 (จอแสดงภาพขนาดไม่น้อยกว่า </t>
  </si>
  <si>
    <t>ซื้อครุภัณฑ์การเกษตร - มอเตอร์สูบน้ำบาดาล</t>
  </si>
  <si>
    <t>เพื่อใช้จัดเตรียมไว้สำหรับรองรับกรณีมอเตอร์สูบ</t>
  </si>
  <si>
    <t>น้ำบาดาล (Submersible PUmp) เสียหายและ</t>
  </si>
  <si>
    <t>ชำรุด</t>
  </si>
  <si>
    <t xml:space="preserve">(Submersible PUmp) จำนวน 2 รายการ </t>
  </si>
  <si>
    <t>ซื้อเครื่องรับ-ส่งวิทยุ ระบบ VHF/FM ชนิดติด</t>
  </si>
  <si>
    <t>รถยนต์ 25 วัตต์ สำหรับใช้ในการปฏิบัติงานของ</t>
  </si>
  <si>
    <t>หน่วยกู้ชีพเทศบาลตำบลดอนทราย จำนวน 1 เครื่อง</t>
  </si>
  <si>
    <t>ซื้อเครื่องเสียงและอุปกรณ์พร้อมติดตั้งห้องประชุม</t>
  </si>
  <si>
    <t>สภาเทศบาลตำบลดอนทราย เพื่อใช้ในการประชุม</t>
  </si>
  <si>
    <t xml:space="preserve">สภาเทศบาลตำบลดอนทราย การประชุมต่างๆ </t>
  </si>
  <si>
    <t>ซื้อครุภัณฑ์คอมพิวเตอร์หรืออิเล็กทรอนิค จำนวน</t>
  </si>
  <si>
    <t xml:space="preserve">2 รายการ เพื่อใช้ในการปฏิบัติงานของกองคลัง </t>
  </si>
  <si>
    <t xml:space="preserve">3 รายการ เพื่อใช้ในการปฏิบัติงานของสำนักปลัด </t>
  </si>
  <si>
    <t xml:space="preserve">ซื้อครุภัณฑ์สำนักงาน เพื่อใช้ในกิจการงานราชการ </t>
  </si>
  <si>
    <t>และรองรับการจัดกิจกรรมต่างๆ ภายในเทศบาล</t>
  </si>
  <si>
    <t>ตำบลดอนทราย จำนวน 2 รายการ</t>
  </si>
  <si>
    <t>ซื้อเครื่องปรับอากาศ แบบแยกส่วน (ราคารวม</t>
  </si>
  <si>
    <t>ค่าติดตั้ง) แบบแขวน ขนาด 36,000 บีทียู สำหรับ</t>
  </si>
  <si>
    <t>ติดตั้งห้องทำงานรองนายกเทศมนตรีตำบลดอนทราย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</si>
</sst>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6"/>
      <color theme="1"/>
      <name val="Calibri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1"/>
      <color theme="1"/>
      <name val="Tahoma"/>
      <family val="2"/>
      <charset val="222"/>
      <scheme val="minor"/>
    </font>
    <font>
      <sz val="16"/>
      <color rgb="FF660066"/>
      <name val="TH SarabunIT๙"/>
      <family val="2"/>
    </font>
    <font>
      <b/>
      <sz val="14"/>
      <color theme="1"/>
      <name val="TH SarabunIT๙"/>
      <family val="2"/>
    </font>
    <font>
      <sz val="12"/>
      <color theme="1"/>
      <name val="TH SarabunIT๙"/>
      <family val="2"/>
    </font>
    <font>
      <sz val="11"/>
      <color rgb="FF000000"/>
      <name val="Tahoma"/>
      <family val="2"/>
      <scheme val="minor"/>
    </font>
    <font>
      <sz val="14"/>
      <color rgb="FF000000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18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6" xfId="0" applyBorder="1"/>
    <xf numFmtId="0" fontId="1" fillId="0" borderId="2" xfId="0" applyFont="1" applyBorder="1"/>
    <xf numFmtId="0" fontId="1" fillId="0" borderId="3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0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11" xfId="0" applyFont="1" applyBorder="1"/>
    <xf numFmtId="0" fontId="1" fillId="0" borderId="0" xfId="0" applyFont="1" applyBorder="1"/>
    <xf numFmtId="0" fontId="1" fillId="0" borderId="12" xfId="0" applyFont="1" applyBorder="1"/>
    <xf numFmtId="0" fontId="2" fillId="0" borderId="2" xfId="0" applyFont="1" applyBorder="1" applyAlignment="1">
      <alignment horizontal="center"/>
    </xf>
    <xf numFmtId="4" fontId="1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4" fillId="0" borderId="0" xfId="0" applyFont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4" fontId="1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4" fontId="1" fillId="0" borderId="10" xfId="0" applyNumberFormat="1" applyFont="1" applyBorder="1" applyAlignment="1">
      <alignment horizontal="center"/>
    </xf>
    <xf numFmtId="0" fontId="0" fillId="0" borderId="10" xfId="0" applyBorder="1"/>
    <xf numFmtId="0" fontId="4" fillId="0" borderId="4" xfId="0" applyFont="1" applyBorder="1"/>
    <xf numFmtId="0" fontId="0" fillId="0" borderId="5" xfId="0" applyBorder="1"/>
    <xf numFmtId="0" fontId="0" fillId="0" borderId="0" xfId="0" applyBorder="1"/>
    <xf numFmtId="0" fontId="0" fillId="0" borderId="12" xfId="0" applyBorder="1"/>
    <xf numFmtId="0" fontId="0" fillId="0" borderId="11" xfId="0" applyBorder="1"/>
    <xf numFmtId="0" fontId="4" fillId="0" borderId="11" xfId="0" applyFont="1" applyBorder="1"/>
    <xf numFmtId="0" fontId="4" fillId="0" borderId="5" xfId="0" applyFont="1" applyBorder="1"/>
    <xf numFmtId="0" fontId="4" fillId="0" borderId="8" xfId="0" applyFont="1" applyBorder="1"/>
    <xf numFmtId="0" fontId="2" fillId="0" borderId="3" xfId="0" applyFont="1" applyBorder="1" applyAlignment="1">
      <alignment horizontal="center"/>
    </xf>
    <xf numFmtId="0" fontId="4" fillId="0" borderId="7" xfId="0" applyFont="1" applyBorder="1"/>
    <xf numFmtId="0" fontId="0" fillId="0" borderId="10" xfId="0" applyBorder="1" applyAlignment="1">
      <alignment horizontal="center"/>
    </xf>
    <xf numFmtId="0" fontId="0" fillId="0" borderId="3" xfId="0" applyBorder="1" applyAlignment="1">
      <alignment horizontal="center"/>
    </xf>
    <xf numFmtId="2" fontId="1" fillId="0" borderId="2" xfId="0" applyNumberFormat="1" applyFont="1" applyBorder="1"/>
    <xf numFmtId="2" fontId="1" fillId="0" borderId="2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43" fontId="3" fillId="0" borderId="1" xfId="1" applyFont="1" applyBorder="1"/>
    <xf numFmtId="2" fontId="3" fillId="0" borderId="1" xfId="0" applyNumberFormat="1" applyFont="1" applyBorder="1" applyAlignment="1">
      <alignment horizontal="center"/>
    </xf>
    <xf numFmtId="2" fontId="1" fillId="0" borderId="10" xfId="0" applyNumberFormat="1" applyFont="1" applyBorder="1"/>
    <xf numFmtId="2" fontId="1" fillId="0" borderId="3" xfId="0" applyNumberFormat="1" applyFont="1" applyBorder="1"/>
    <xf numFmtId="0" fontId="4" fillId="0" borderId="0" xfId="0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0" fontId="3" fillId="0" borderId="11" xfId="0" applyFont="1" applyBorder="1"/>
    <xf numFmtId="0" fontId="3" fillId="0" borderId="0" xfId="0" applyFont="1" applyBorder="1"/>
    <xf numFmtId="0" fontId="3" fillId="0" borderId="12" xfId="0" applyFont="1" applyBorder="1"/>
    <xf numFmtId="0" fontId="3" fillId="0" borderId="2" xfId="0" applyFont="1" applyBorder="1"/>
    <xf numFmtId="4" fontId="1" fillId="0" borderId="3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10" xfId="0" applyNumberFormat="1" applyFont="1" applyBorder="1" applyAlignment="1">
      <alignment horizontal="center"/>
    </xf>
    <xf numFmtId="4" fontId="1" fillId="0" borderId="11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4" fontId="1" fillId="0" borderId="11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4" fontId="1" fillId="0" borderId="7" xfId="0" applyNumberFormat="1" applyFont="1" applyBorder="1" applyAlignment="1">
      <alignment horizontal="center"/>
    </xf>
    <xf numFmtId="4" fontId="1" fillId="0" borderId="9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4" fillId="0" borderId="13" xfId="0" applyFont="1" applyBorder="1"/>
    <xf numFmtId="2" fontId="1" fillId="0" borderId="0" xfId="0" applyNumberFormat="1" applyFont="1" applyBorder="1"/>
    <xf numFmtId="4" fontId="1" fillId="0" borderId="11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6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0" fontId="7" fillId="0" borderId="2" xfId="0" applyFont="1" applyBorder="1" applyAlignment="1">
      <alignment horizontal="center"/>
    </xf>
    <xf numFmtId="0" fontId="7" fillId="0" borderId="2" xfId="0" applyFont="1" applyBorder="1"/>
    <xf numFmtId="0" fontId="3" fillId="0" borderId="9" xfId="0" applyFont="1" applyBorder="1" applyAlignment="1">
      <alignment horizontal="center"/>
    </xf>
    <xf numFmtId="4" fontId="1" fillId="0" borderId="11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4" fontId="1" fillId="0" borderId="7" xfId="0" applyNumberFormat="1" applyFont="1" applyBorder="1" applyAlignment="1">
      <alignment horizontal="center"/>
    </xf>
    <xf numFmtId="4" fontId="1" fillId="0" borderId="9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4" fontId="1" fillId="0" borderId="7" xfId="0" applyNumberFormat="1" applyFont="1" applyBorder="1" applyAlignment="1">
      <alignment horizontal="center"/>
    </xf>
    <xf numFmtId="4" fontId="1" fillId="0" borderId="9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4" fontId="1" fillId="0" borderId="11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15" fontId="1" fillId="0" borderId="7" xfId="0" applyNumberFormat="1" applyFont="1" applyBorder="1"/>
    <xf numFmtId="4" fontId="1" fillId="0" borderId="0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4" fontId="1" fillId="0" borderId="7" xfId="0" applyNumberFormat="1" applyFont="1" applyBorder="1" applyAlignment="1">
      <alignment horizontal="center"/>
    </xf>
    <xf numFmtId="4" fontId="1" fillId="0" borderId="9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4" fontId="1" fillId="0" borderId="11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8" fillId="0" borderId="7" xfId="0" applyFont="1" applyBorder="1"/>
    <xf numFmtId="0" fontId="9" fillId="0" borderId="0" xfId="0" applyFont="1"/>
    <xf numFmtId="0" fontId="8" fillId="0" borderId="11" xfId="0" applyFont="1" applyBorder="1"/>
    <xf numFmtId="0" fontId="10" fillId="0" borderId="7" xfId="0" applyFont="1" applyBorder="1"/>
    <xf numFmtId="0" fontId="11" fillId="0" borderId="7" xfId="0" applyFont="1" applyBorder="1"/>
    <xf numFmtId="0" fontId="11" fillId="0" borderId="11" xfId="0" applyFont="1" applyBorder="1"/>
    <xf numFmtId="4" fontId="1" fillId="0" borderId="7" xfId="0" applyNumberFormat="1" applyFont="1" applyBorder="1" applyAlignment="1">
      <alignment horizontal="center"/>
    </xf>
    <xf numFmtId="4" fontId="1" fillId="0" borderId="9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4" fontId="1" fillId="0" borderId="11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4" fontId="1" fillId="0" borderId="11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4" fontId="1" fillId="0" borderId="7" xfId="0" applyNumberFormat="1" applyFont="1" applyBorder="1" applyAlignment="1">
      <alignment horizontal="center"/>
    </xf>
    <xf numFmtId="4" fontId="1" fillId="0" borderId="9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0" fontId="10" fillId="0" borderId="0" xfId="0" applyFont="1"/>
    <xf numFmtId="0" fontId="10" fillId="0" borderId="8" xfId="0" applyFont="1" applyBorder="1"/>
    <xf numFmtId="4" fontId="1" fillId="0" borderId="4" xfId="0" applyNumberFormat="1" applyFont="1" applyBorder="1" applyAlignment="1">
      <alignment horizontal="center"/>
    </xf>
    <xf numFmtId="4" fontId="1" fillId="0" borderId="6" xfId="0" applyNumberFormat="1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2" fontId="1" fillId="0" borderId="6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4" fontId="1" fillId="0" borderId="11" xfId="0" applyNumberFormat="1" applyFont="1" applyBorder="1" applyAlignment="1">
      <alignment horizontal="center"/>
    </xf>
    <xf numFmtId="4" fontId="1" fillId="0" borderId="12" xfId="0" applyNumberFormat="1" applyFont="1" applyBorder="1" applyAlignment="1">
      <alignment horizontal="center"/>
    </xf>
    <xf numFmtId="2" fontId="1" fillId="0" borderId="11" xfId="0" applyNumberFormat="1" applyFont="1" applyBorder="1" applyAlignment="1">
      <alignment horizontal="center"/>
    </xf>
    <xf numFmtId="2" fontId="1" fillId="0" borderId="12" xfId="0" applyNumberFormat="1" applyFont="1" applyBorder="1" applyAlignment="1">
      <alignment horizontal="center"/>
    </xf>
    <xf numFmtId="4" fontId="1" fillId="0" borderId="0" xfId="0" applyNumberFormat="1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72" fontId="1" fillId="0" borderId="7" xfId="0" applyNumberFormat="1" applyFont="1" applyBorder="1" applyAlignment="1">
      <alignment horizontal="left"/>
    </xf>
    <xf numFmtId="72" fontId="1" fillId="0" borderId="8" xfId="0" applyNumberFormat="1" applyFont="1" applyBorder="1" applyAlignment="1">
      <alignment horizontal="left"/>
    </xf>
    <xf numFmtId="72" fontId="1" fillId="0" borderId="9" xfId="0" applyNumberFormat="1" applyFont="1" applyBorder="1" applyAlignment="1">
      <alignment horizontal="left"/>
    </xf>
    <xf numFmtId="4" fontId="1" fillId="0" borderId="7" xfId="0" applyNumberFormat="1" applyFont="1" applyBorder="1" applyAlignment="1">
      <alignment horizontal="center"/>
    </xf>
    <xf numFmtId="4" fontId="1" fillId="0" borderId="9" xfId="0" applyNumberFormat="1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2" fontId="1" fillId="0" borderId="9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43" fontId="3" fillId="0" borderId="13" xfId="1" applyFont="1" applyBorder="1" applyAlignment="1">
      <alignment horizontal="left"/>
    </xf>
    <xf numFmtId="43" fontId="3" fillId="0" borderId="15" xfId="1" applyFont="1" applyBorder="1" applyAlignment="1">
      <alignment horizontal="left"/>
    </xf>
    <xf numFmtId="2" fontId="3" fillId="0" borderId="13" xfId="0" applyNumberFormat="1" applyFont="1" applyBorder="1" applyAlignment="1">
      <alignment horizontal="center"/>
    </xf>
    <xf numFmtId="2" fontId="3" fillId="0" borderId="15" xfId="0" applyNumberFormat="1" applyFont="1" applyBorder="1" applyAlignment="1">
      <alignment horizontal="center"/>
    </xf>
    <xf numFmtId="0" fontId="1" fillId="0" borderId="11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12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4" fillId="0" borderId="11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12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1" fillId="0" borderId="7" xfId="0" applyFont="1" applyBorder="1" applyAlignment="1">
      <alignment horizontal="left" wrapText="1"/>
    </xf>
    <xf numFmtId="4" fontId="1" fillId="0" borderId="13" xfId="0" applyNumberFormat="1" applyFont="1" applyBorder="1" applyAlignment="1">
      <alignment horizontal="center"/>
    </xf>
    <xf numFmtId="4" fontId="1" fillId="0" borderId="15" xfId="0" applyNumberFormat="1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2" fontId="1" fillId="0" borderId="15" xfId="0" applyNumberFormat="1" applyFont="1" applyBorder="1" applyAlignment="1">
      <alignment horizontal="center"/>
    </xf>
    <xf numFmtId="17" fontId="4" fillId="0" borderId="7" xfId="0" applyNumberFormat="1" applyFont="1" applyBorder="1" applyAlignment="1">
      <alignment horizontal="left"/>
    </xf>
    <xf numFmtId="17" fontId="4" fillId="0" borderId="8" xfId="0" applyNumberFormat="1" applyFont="1" applyBorder="1" applyAlignment="1">
      <alignment horizontal="left"/>
    </xf>
    <xf numFmtId="17" fontId="4" fillId="0" borderId="9" xfId="0" applyNumberFormat="1" applyFont="1" applyBorder="1" applyAlignment="1">
      <alignment horizontal="left"/>
    </xf>
    <xf numFmtId="43" fontId="3" fillId="0" borderId="0" xfId="1" applyFont="1" applyBorder="1" applyAlignment="1">
      <alignment horizontal="left"/>
    </xf>
    <xf numFmtId="43" fontId="3" fillId="0" borderId="0" xfId="1" applyFont="1" applyBorder="1"/>
    <xf numFmtId="2" fontId="3" fillId="0" borderId="0" xfId="0" applyNumberFormat="1" applyFont="1" applyBorder="1" applyAlignment="1">
      <alignment horizontal="center"/>
    </xf>
    <xf numFmtId="2" fontId="3" fillId="0" borderId="0" xfId="0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17"/>
  <sheetViews>
    <sheetView topLeftCell="A590" workbookViewId="0">
      <selection activeCell="L623" sqref="L623"/>
    </sheetView>
  </sheetViews>
  <sheetFormatPr defaultRowHeight="14.25" x14ac:dyDescent="0.2"/>
  <cols>
    <col min="1" max="1" width="5.875" customWidth="1"/>
    <col min="2" max="2" width="9.75" bestFit="1" customWidth="1"/>
    <col min="4" max="4" width="21.875" customWidth="1"/>
    <col min="5" max="5" width="10.875" bestFit="1" customWidth="1"/>
    <col min="6" max="6" width="4" customWidth="1"/>
    <col min="7" max="7" width="10.875" bestFit="1" customWidth="1"/>
    <col min="8" max="8" width="4.375" customWidth="1"/>
    <col min="9" max="9" width="12.25" customWidth="1"/>
    <col min="11" max="11" width="6" customWidth="1"/>
    <col min="12" max="12" width="10.625" customWidth="1"/>
    <col min="13" max="13" width="7.875" customWidth="1"/>
    <col min="14" max="14" width="10.125" customWidth="1"/>
  </cols>
  <sheetData>
    <row r="1" spans="1:14" ht="20.25" x14ac:dyDescent="0.3">
      <c r="A1" s="185" t="s">
        <v>23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</row>
    <row r="2" spans="1:14" ht="20.25" x14ac:dyDescent="0.3">
      <c r="A2" s="25" t="s">
        <v>0</v>
      </c>
      <c r="B2" s="164" t="s">
        <v>1</v>
      </c>
      <c r="C2" s="165"/>
      <c r="D2" s="166"/>
      <c r="E2" s="164" t="s">
        <v>2</v>
      </c>
      <c r="F2" s="166"/>
      <c r="G2" s="164" t="s">
        <v>3</v>
      </c>
      <c r="H2" s="166"/>
      <c r="I2" s="25" t="s">
        <v>4</v>
      </c>
      <c r="J2" s="164" t="s">
        <v>5</v>
      </c>
      <c r="K2" s="166"/>
      <c r="L2" s="25" t="s">
        <v>7</v>
      </c>
      <c r="M2" s="164" t="s">
        <v>8</v>
      </c>
      <c r="N2" s="166"/>
    </row>
    <row r="3" spans="1:14" ht="20.25" x14ac:dyDescent="0.3">
      <c r="A3" s="26"/>
      <c r="B3" s="27"/>
      <c r="C3" s="28"/>
      <c r="D3" s="29"/>
      <c r="E3" s="167" t="s">
        <v>11</v>
      </c>
      <c r="F3" s="168"/>
      <c r="G3" s="167" t="s">
        <v>12</v>
      </c>
      <c r="H3" s="168"/>
      <c r="I3" s="30" t="s">
        <v>13</v>
      </c>
      <c r="J3" s="167" t="s">
        <v>6</v>
      </c>
      <c r="K3" s="168"/>
      <c r="L3" s="30" t="s">
        <v>6</v>
      </c>
      <c r="M3" s="31" t="s">
        <v>9</v>
      </c>
      <c r="N3" s="32" t="s">
        <v>10</v>
      </c>
    </row>
    <row r="4" spans="1:14" ht="21" x14ac:dyDescent="0.35">
      <c r="A4" s="12">
        <v>1</v>
      </c>
      <c r="B4" s="17" t="s">
        <v>16</v>
      </c>
      <c r="C4" s="18"/>
      <c r="D4" s="19"/>
      <c r="E4" s="160">
        <v>54000</v>
      </c>
      <c r="F4" s="161"/>
      <c r="G4" s="160">
        <v>48000</v>
      </c>
      <c r="H4" s="161"/>
      <c r="I4" s="24">
        <f>SUM(E4-G4)</f>
        <v>6000</v>
      </c>
      <c r="J4" s="162">
        <f>(E4-G4)*100/E4</f>
        <v>11.111111111111111</v>
      </c>
      <c r="K4" s="163"/>
      <c r="L4" s="56">
        <f>100-J4</f>
        <v>88.888888888888886</v>
      </c>
      <c r="M4" s="7"/>
      <c r="N4" s="23" t="s">
        <v>14</v>
      </c>
    </row>
    <row r="5" spans="1:14" ht="20.25" x14ac:dyDescent="0.3">
      <c r="A5" s="39"/>
      <c r="B5" s="20" t="s">
        <v>17</v>
      </c>
      <c r="C5" s="21"/>
      <c r="D5" s="22"/>
      <c r="E5" s="20"/>
      <c r="F5" s="22"/>
      <c r="G5" s="20"/>
      <c r="H5" s="22"/>
      <c r="I5" s="16"/>
      <c r="J5" s="20"/>
      <c r="K5" s="22"/>
      <c r="L5" s="16"/>
      <c r="M5" s="16"/>
      <c r="N5" s="16"/>
    </row>
    <row r="6" spans="1:14" ht="20.25" x14ac:dyDescent="0.3">
      <c r="A6" s="13"/>
      <c r="B6" s="20" t="s">
        <v>78</v>
      </c>
      <c r="C6" s="21"/>
      <c r="D6" s="22"/>
      <c r="E6" s="20"/>
      <c r="F6" s="22"/>
      <c r="G6" s="20"/>
      <c r="H6" s="22"/>
      <c r="I6" s="16"/>
      <c r="J6" s="20"/>
      <c r="K6" s="22"/>
      <c r="L6" s="16"/>
      <c r="M6" s="16"/>
      <c r="N6" s="16"/>
    </row>
    <row r="7" spans="1:14" ht="21" x14ac:dyDescent="0.35">
      <c r="A7" s="39">
        <v>2</v>
      </c>
      <c r="B7" s="17" t="s">
        <v>16</v>
      </c>
      <c r="C7" s="18"/>
      <c r="D7" s="19"/>
      <c r="E7" s="160">
        <v>54000</v>
      </c>
      <c r="F7" s="161"/>
      <c r="G7" s="160">
        <v>53100</v>
      </c>
      <c r="H7" s="161"/>
      <c r="I7" s="24">
        <f>SUM(E7-G7)</f>
        <v>900</v>
      </c>
      <c r="J7" s="162">
        <f>(E7-G7)*100/E7</f>
        <v>1.6666666666666667</v>
      </c>
      <c r="K7" s="163"/>
      <c r="L7" s="56">
        <f>100-J7</f>
        <v>98.333333333333329</v>
      </c>
      <c r="M7" s="7"/>
      <c r="N7" s="23" t="s">
        <v>14</v>
      </c>
    </row>
    <row r="8" spans="1:14" ht="20.25" x14ac:dyDescent="0.3">
      <c r="A8" s="39"/>
      <c r="B8" s="20" t="s">
        <v>17</v>
      </c>
      <c r="C8" s="21"/>
      <c r="D8" s="22"/>
      <c r="E8" s="20"/>
      <c r="F8" s="22"/>
      <c r="G8" s="20"/>
      <c r="H8" s="22"/>
      <c r="I8" s="16"/>
      <c r="J8" s="20"/>
      <c r="K8" s="22"/>
      <c r="L8" s="16"/>
      <c r="M8" s="16"/>
      <c r="N8" s="16"/>
    </row>
    <row r="9" spans="1:14" ht="20.25" x14ac:dyDescent="0.3">
      <c r="A9" s="13"/>
      <c r="B9" s="20" t="s">
        <v>78</v>
      </c>
      <c r="C9" s="21"/>
      <c r="D9" s="22"/>
      <c r="E9" s="20"/>
      <c r="F9" s="22"/>
      <c r="G9" s="20"/>
      <c r="H9" s="22"/>
      <c r="I9" s="16"/>
      <c r="J9" s="20"/>
      <c r="K9" s="22"/>
      <c r="L9" s="16"/>
      <c r="M9" s="16"/>
      <c r="N9" s="16"/>
    </row>
    <row r="10" spans="1:14" ht="21" x14ac:dyDescent="0.35">
      <c r="A10" s="39">
        <v>3</v>
      </c>
      <c r="B10" s="17" t="s">
        <v>16</v>
      </c>
      <c r="C10" s="18"/>
      <c r="D10" s="19"/>
      <c r="E10" s="160">
        <v>54000</v>
      </c>
      <c r="F10" s="161"/>
      <c r="G10" s="160">
        <v>53700</v>
      </c>
      <c r="H10" s="161"/>
      <c r="I10" s="24">
        <f>SUM(E10-G10)</f>
        <v>300</v>
      </c>
      <c r="J10" s="162">
        <f>(E10-G10)*100/E10</f>
        <v>0.55555555555555558</v>
      </c>
      <c r="K10" s="163"/>
      <c r="L10" s="56">
        <f>100-J10</f>
        <v>99.444444444444443</v>
      </c>
      <c r="M10" s="7"/>
      <c r="N10" s="23" t="s">
        <v>14</v>
      </c>
    </row>
    <row r="11" spans="1:14" ht="20.25" x14ac:dyDescent="0.3">
      <c r="A11" s="39"/>
      <c r="B11" s="20" t="s">
        <v>17</v>
      </c>
      <c r="C11" s="21"/>
      <c r="D11" s="22"/>
      <c r="E11" s="20"/>
      <c r="F11" s="22"/>
      <c r="G11" s="20"/>
      <c r="H11" s="22"/>
      <c r="I11" s="16"/>
      <c r="J11" s="20"/>
      <c r="K11" s="22"/>
      <c r="L11" s="16"/>
      <c r="M11" s="16"/>
      <c r="N11" s="16"/>
    </row>
    <row r="12" spans="1:14" ht="20.25" x14ac:dyDescent="0.3">
      <c r="A12" s="13"/>
      <c r="B12" s="20" t="s">
        <v>78</v>
      </c>
      <c r="C12" s="21"/>
      <c r="D12" s="22"/>
      <c r="E12" s="20"/>
      <c r="F12" s="22"/>
      <c r="G12" s="20"/>
      <c r="H12" s="22"/>
      <c r="I12" s="16"/>
      <c r="J12" s="20"/>
      <c r="K12" s="22"/>
      <c r="L12" s="16"/>
      <c r="M12" s="16"/>
      <c r="N12" s="16"/>
    </row>
    <row r="13" spans="1:14" ht="21" x14ac:dyDescent="0.35">
      <c r="A13" s="39">
        <v>4</v>
      </c>
      <c r="B13" s="17" t="s">
        <v>16</v>
      </c>
      <c r="C13" s="18"/>
      <c r="D13" s="19"/>
      <c r="E13" s="160">
        <v>54000</v>
      </c>
      <c r="F13" s="161"/>
      <c r="G13" s="160">
        <v>52800</v>
      </c>
      <c r="H13" s="161"/>
      <c r="I13" s="24">
        <f>SUM(E13-G13)</f>
        <v>1200</v>
      </c>
      <c r="J13" s="162">
        <f>(E13-G13)*100/E13</f>
        <v>2.2222222222222223</v>
      </c>
      <c r="K13" s="163"/>
      <c r="L13" s="56">
        <f>100-J13</f>
        <v>97.777777777777771</v>
      </c>
      <c r="M13" s="7"/>
      <c r="N13" s="23" t="s">
        <v>14</v>
      </c>
    </row>
    <row r="14" spans="1:14" ht="20.25" x14ac:dyDescent="0.3">
      <c r="A14" s="39"/>
      <c r="B14" s="20" t="s">
        <v>17</v>
      </c>
      <c r="C14" s="21"/>
      <c r="D14" s="22"/>
      <c r="E14" s="20"/>
      <c r="F14" s="22"/>
      <c r="G14" s="20"/>
      <c r="H14" s="22"/>
      <c r="I14" s="16"/>
      <c r="J14" s="20"/>
      <c r="K14" s="22"/>
      <c r="L14" s="16"/>
      <c r="M14" s="16"/>
      <c r="N14" s="16"/>
    </row>
    <row r="15" spans="1:14" ht="20.25" x14ac:dyDescent="0.3">
      <c r="A15" s="13"/>
      <c r="B15" s="20" t="s">
        <v>78</v>
      </c>
      <c r="C15" s="21"/>
      <c r="D15" s="22"/>
      <c r="E15" s="20"/>
      <c r="F15" s="22"/>
      <c r="G15" s="20"/>
      <c r="H15" s="22"/>
      <c r="I15" s="16"/>
      <c r="J15" s="20"/>
      <c r="K15" s="22"/>
      <c r="L15" s="16"/>
      <c r="M15" s="16"/>
      <c r="N15" s="16"/>
    </row>
    <row r="16" spans="1:14" ht="21" x14ac:dyDescent="0.35">
      <c r="A16" s="39">
        <v>5</v>
      </c>
      <c r="B16" s="17" t="s">
        <v>18</v>
      </c>
      <c r="C16" s="18"/>
      <c r="D16" s="19"/>
      <c r="E16" s="160">
        <v>54000</v>
      </c>
      <c r="F16" s="161"/>
      <c r="G16" s="160">
        <v>47100</v>
      </c>
      <c r="H16" s="161"/>
      <c r="I16" s="24">
        <f>SUM(E16-G16)</f>
        <v>6900</v>
      </c>
      <c r="J16" s="162">
        <f>(E16-G16)*100/E16</f>
        <v>12.777777777777779</v>
      </c>
      <c r="K16" s="163"/>
      <c r="L16" s="56">
        <f>100-J16</f>
        <v>87.222222222222229</v>
      </c>
      <c r="M16" s="7"/>
      <c r="N16" s="23" t="s">
        <v>14</v>
      </c>
    </row>
    <row r="17" spans="1:14" ht="20.25" x14ac:dyDescent="0.3">
      <c r="A17" s="39"/>
      <c r="B17" s="20" t="s">
        <v>19</v>
      </c>
      <c r="C17" s="21"/>
      <c r="D17" s="22"/>
      <c r="E17" s="20"/>
      <c r="F17" s="22"/>
      <c r="G17" s="20"/>
      <c r="H17" s="22"/>
      <c r="I17" s="16"/>
      <c r="J17" s="20"/>
      <c r="K17" s="22"/>
      <c r="L17" s="16"/>
      <c r="M17" s="16"/>
      <c r="N17" s="16"/>
    </row>
    <row r="18" spans="1:14" ht="20.25" x14ac:dyDescent="0.3">
      <c r="A18" s="39"/>
      <c r="B18" s="20" t="s">
        <v>20</v>
      </c>
      <c r="C18" s="21"/>
      <c r="D18" s="22"/>
      <c r="E18" s="20"/>
      <c r="F18" s="22"/>
      <c r="G18" s="20"/>
      <c r="H18" s="22"/>
      <c r="I18" s="16"/>
      <c r="J18" s="20"/>
      <c r="K18" s="22"/>
      <c r="L18" s="16"/>
      <c r="M18" s="16"/>
      <c r="N18" s="16"/>
    </row>
    <row r="19" spans="1:14" ht="20.25" x14ac:dyDescent="0.3">
      <c r="A19" s="13"/>
      <c r="B19" s="20" t="s">
        <v>79</v>
      </c>
      <c r="C19" s="21"/>
      <c r="D19" s="22"/>
      <c r="E19" s="20"/>
      <c r="F19" s="22"/>
      <c r="G19" s="20"/>
      <c r="H19" s="22"/>
      <c r="I19" s="16"/>
      <c r="J19" s="20"/>
      <c r="K19" s="22"/>
      <c r="L19" s="16"/>
      <c r="M19" s="16"/>
      <c r="N19" s="16"/>
    </row>
    <row r="20" spans="1:14" ht="21" x14ac:dyDescent="0.35">
      <c r="A20" s="39">
        <v>6</v>
      </c>
      <c r="B20" s="17" t="s">
        <v>18</v>
      </c>
      <c r="C20" s="18"/>
      <c r="D20" s="19"/>
      <c r="E20" s="160">
        <v>54000</v>
      </c>
      <c r="F20" s="161"/>
      <c r="G20" s="160">
        <v>52800</v>
      </c>
      <c r="H20" s="161"/>
      <c r="I20" s="24">
        <f>SUM(E20-G20)</f>
        <v>1200</v>
      </c>
      <c r="J20" s="162">
        <f>(E20-G20)*100/E20</f>
        <v>2.2222222222222223</v>
      </c>
      <c r="K20" s="163"/>
      <c r="L20" s="56">
        <f>100-J20</f>
        <v>97.777777777777771</v>
      </c>
      <c r="M20" s="7"/>
      <c r="N20" s="23" t="s">
        <v>14</v>
      </c>
    </row>
    <row r="21" spans="1:14" ht="20.25" x14ac:dyDescent="0.3">
      <c r="A21" s="39"/>
      <c r="B21" s="20" t="s">
        <v>19</v>
      </c>
      <c r="C21" s="21"/>
      <c r="D21" s="22"/>
      <c r="E21" s="20"/>
      <c r="F21" s="22"/>
      <c r="G21" s="20"/>
      <c r="H21" s="22"/>
      <c r="I21" s="16"/>
      <c r="J21" s="20"/>
      <c r="K21" s="22"/>
      <c r="L21" s="16"/>
      <c r="M21" s="16"/>
      <c r="N21" s="16"/>
    </row>
    <row r="22" spans="1:14" ht="20.25" x14ac:dyDescent="0.3">
      <c r="A22" s="39"/>
      <c r="B22" s="20" t="s">
        <v>20</v>
      </c>
      <c r="C22" s="21"/>
      <c r="D22" s="22"/>
      <c r="E22" s="20"/>
      <c r="F22" s="22"/>
      <c r="G22" s="20"/>
      <c r="H22" s="22"/>
      <c r="I22" s="16"/>
      <c r="J22" s="20"/>
      <c r="K22" s="22"/>
      <c r="L22" s="16"/>
      <c r="M22" s="16"/>
      <c r="N22" s="16"/>
    </row>
    <row r="23" spans="1:14" ht="20.25" x14ac:dyDescent="0.3">
      <c r="A23" s="13"/>
      <c r="B23" s="9" t="s">
        <v>79</v>
      </c>
      <c r="C23" s="10"/>
      <c r="D23" s="11"/>
      <c r="E23" s="9"/>
      <c r="F23" s="11"/>
      <c r="G23" s="9"/>
      <c r="H23" s="11"/>
      <c r="I23" s="8"/>
      <c r="J23" s="9"/>
      <c r="K23" s="11"/>
      <c r="L23" s="8"/>
      <c r="M23" s="8"/>
      <c r="N23" s="8"/>
    </row>
    <row r="24" spans="1:14" ht="20.25" x14ac:dyDescent="0.3">
      <c r="A24" s="186"/>
      <c r="B24" s="187"/>
      <c r="C24" s="187"/>
      <c r="D24" s="187"/>
      <c r="E24" s="187"/>
      <c r="F24" s="187"/>
      <c r="G24" s="187"/>
      <c r="H24" s="187"/>
      <c r="I24" s="187"/>
      <c r="J24" s="187"/>
      <c r="K24" s="187"/>
      <c r="L24" s="187"/>
      <c r="M24" s="187"/>
      <c r="N24" s="188"/>
    </row>
    <row r="25" spans="1:14" ht="20.25" x14ac:dyDescent="0.3">
      <c r="A25" s="25" t="s">
        <v>0</v>
      </c>
      <c r="B25" s="164" t="s">
        <v>1</v>
      </c>
      <c r="C25" s="165"/>
      <c r="D25" s="166"/>
      <c r="E25" s="164" t="s">
        <v>2</v>
      </c>
      <c r="F25" s="166"/>
      <c r="G25" s="164" t="s">
        <v>3</v>
      </c>
      <c r="H25" s="166"/>
      <c r="I25" s="25" t="s">
        <v>4</v>
      </c>
      <c r="J25" s="164" t="s">
        <v>5</v>
      </c>
      <c r="K25" s="166"/>
      <c r="L25" s="25" t="s">
        <v>7</v>
      </c>
      <c r="M25" s="164" t="s">
        <v>8</v>
      </c>
      <c r="N25" s="166"/>
    </row>
    <row r="26" spans="1:14" ht="20.25" x14ac:dyDescent="0.3">
      <c r="A26" s="26"/>
      <c r="B26" s="27"/>
      <c r="C26" s="28"/>
      <c r="D26" s="29"/>
      <c r="E26" s="167" t="s">
        <v>11</v>
      </c>
      <c r="F26" s="168"/>
      <c r="G26" s="167" t="s">
        <v>12</v>
      </c>
      <c r="H26" s="168"/>
      <c r="I26" s="30" t="s">
        <v>13</v>
      </c>
      <c r="J26" s="167" t="s">
        <v>6</v>
      </c>
      <c r="K26" s="168"/>
      <c r="L26" s="30" t="s">
        <v>6</v>
      </c>
      <c r="M26" s="31" t="s">
        <v>9</v>
      </c>
      <c r="N26" s="32" t="s">
        <v>10</v>
      </c>
    </row>
    <row r="27" spans="1:14" ht="21" x14ac:dyDescent="0.35">
      <c r="A27" s="12">
        <v>7</v>
      </c>
      <c r="B27" s="17" t="s">
        <v>21</v>
      </c>
      <c r="C27" s="18"/>
      <c r="D27" s="19"/>
      <c r="E27" s="160">
        <v>54000</v>
      </c>
      <c r="F27" s="161"/>
      <c r="G27" s="160">
        <v>53100</v>
      </c>
      <c r="H27" s="161"/>
      <c r="I27" s="24">
        <f>SUM(E27-G27)</f>
        <v>900</v>
      </c>
      <c r="J27" s="162">
        <f>(E27-G27)*100/E27</f>
        <v>1.6666666666666667</v>
      </c>
      <c r="K27" s="163"/>
      <c r="L27" s="56">
        <f>100-J27</f>
        <v>98.333333333333329</v>
      </c>
      <c r="M27" s="7"/>
      <c r="N27" s="23" t="s">
        <v>14</v>
      </c>
    </row>
    <row r="28" spans="1:14" ht="20.25" x14ac:dyDescent="0.3">
      <c r="A28" s="39"/>
      <c r="B28" s="20" t="s">
        <v>22</v>
      </c>
      <c r="C28" s="21"/>
      <c r="D28" s="22"/>
      <c r="E28" s="20"/>
      <c r="F28" s="22"/>
      <c r="G28" s="20"/>
      <c r="H28" s="22"/>
      <c r="I28" s="16"/>
      <c r="J28" s="20"/>
      <c r="K28" s="22"/>
      <c r="L28" s="16"/>
      <c r="M28" s="16"/>
      <c r="N28" s="16"/>
    </row>
    <row r="29" spans="1:14" ht="20.25" x14ac:dyDescent="0.3">
      <c r="A29" s="13"/>
      <c r="B29" s="20" t="s">
        <v>80</v>
      </c>
      <c r="C29" s="21"/>
      <c r="D29" s="22"/>
      <c r="E29" s="20"/>
      <c r="F29" s="22"/>
      <c r="G29" s="20"/>
      <c r="H29" s="22"/>
      <c r="I29" s="16"/>
      <c r="J29" s="20"/>
      <c r="K29" s="22"/>
      <c r="L29" s="16"/>
      <c r="M29" s="16"/>
      <c r="N29" s="16"/>
    </row>
    <row r="30" spans="1:14" ht="21" x14ac:dyDescent="0.35">
      <c r="A30" s="39">
        <v>8</v>
      </c>
      <c r="B30" s="17" t="s">
        <v>83</v>
      </c>
      <c r="C30" s="18"/>
      <c r="D30" s="19"/>
      <c r="E30" s="160">
        <v>54000</v>
      </c>
      <c r="F30" s="161"/>
      <c r="G30" s="160">
        <v>53100</v>
      </c>
      <c r="H30" s="161"/>
      <c r="I30" s="24">
        <f>SUM(E30-G30)</f>
        <v>900</v>
      </c>
      <c r="J30" s="162">
        <f>(E30-G30)*100/E30</f>
        <v>1.6666666666666667</v>
      </c>
      <c r="K30" s="163"/>
      <c r="L30" s="56">
        <f>100-J30</f>
        <v>98.333333333333329</v>
      </c>
      <c r="M30" s="7"/>
      <c r="N30" s="23" t="s">
        <v>14</v>
      </c>
    </row>
    <row r="31" spans="1:14" ht="20.25" x14ac:dyDescent="0.3">
      <c r="A31" s="39"/>
      <c r="B31" s="20" t="s">
        <v>15</v>
      </c>
      <c r="C31" s="21"/>
      <c r="D31" s="22"/>
      <c r="E31" s="20"/>
      <c r="F31" s="22"/>
      <c r="G31" s="20"/>
      <c r="H31" s="22"/>
      <c r="I31" s="16"/>
      <c r="J31" s="20"/>
      <c r="K31" s="22"/>
      <c r="L31" s="16"/>
      <c r="M31" s="16"/>
      <c r="N31" s="16"/>
    </row>
    <row r="32" spans="1:14" ht="20.25" x14ac:dyDescent="0.3">
      <c r="A32" s="13"/>
      <c r="B32" s="20" t="s">
        <v>81</v>
      </c>
      <c r="C32" s="21"/>
      <c r="D32" s="22"/>
      <c r="E32" s="20"/>
      <c r="F32" s="22"/>
      <c r="G32" s="20"/>
      <c r="H32" s="22"/>
      <c r="I32" s="16"/>
      <c r="J32" s="20"/>
      <c r="K32" s="22"/>
      <c r="L32" s="16"/>
      <c r="M32" s="16"/>
      <c r="N32" s="16"/>
    </row>
    <row r="33" spans="1:14" ht="21" x14ac:dyDescent="0.35">
      <c r="A33" s="39">
        <v>9</v>
      </c>
      <c r="B33" s="17" t="s">
        <v>33</v>
      </c>
      <c r="C33" s="18"/>
      <c r="D33" s="19"/>
      <c r="E33" s="160">
        <v>54000</v>
      </c>
      <c r="F33" s="161"/>
      <c r="G33" s="160">
        <v>54000</v>
      </c>
      <c r="H33" s="161"/>
      <c r="I33" s="24">
        <f>SUM(E33-G33)</f>
        <v>0</v>
      </c>
      <c r="J33" s="162">
        <f>(E33-G33)*100/E33</f>
        <v>0</v>
      </c>
      <c r="K33" s="163"/>
      <c r="L33" s="56">
        <f>100-J33</f>
        <v>100</v>
      </c>
      <c r="M33" s="7"/>
      <c r="N33" s="23" t="s">
        <v>14</v>
      </c>
    </row>
    <row r="34" spans="1:14" ht="20.25" x14ac:dyDescent="0.3">
      <c r="A34" s="39"/>
      <c r="B34" s="20" t="s">
        <v>15</v>
      </c>
      <c r="C34" s="21"/>
      <c r="D34" s="22"/>
      <c r="E34" s="20"/>
      <c r="F34" s="22"/>
      <c r="G34" s="20"/>
      <c r="H34" s="22"/>
      <c r="I34" s="16"/>
      <c r="J34" s="20"/>
      <c r="K34" s="22"/>
      <c r="L34" s="16"/>
      <c r="M34" s="16"/>
      <c r="N34" s="16"/>
    </row>
    <row r="35" spans="1:14" ht="20.25" x14ac:dyDescent="0.3">
      <c r="A35" s="13"/>
      <c r="B35" s="20" t="s">
        <v>81</v>
      </c>
      <c r="C35" s="21"/>
      <c r="D35" s="22"/>
      <c r="E35" s="20"/>
      <c r="F35" s="22"/>
      <c r="G35" s="20"/>
      <c r="H35" s="22"/>
      <c r="I35" s="16"/>
      <c r="J35" s="20"/>
      <c r="K35" s="22"/>
      <c r="L35" s="16"/>
      <c r="M35" s="16"/>
      <c r="N35" s="16"/>
    </row>
    <row r="36" spans="1:14" ht="21" x14ac:dyDescent="0.35">
      <c r="A36" s="39">
        <v>10</v>
      </c>
      <c r="B36" s="17" t="s">
        <v>34</v>
      </c>
      <c r="C36" s="18"/>
      <c r="D36" s="19"/>
      <c r="E36" s="160">
        <v>54000</v>
      </c>
      <c r="F36" s="161"/>
      <c r="G36" s="160">
        <v>52200</v>
      </c>
      <c r="H36" s="161"/>
      <c r="I36" s="24">
        <f>SUM(E36-G36)</f>
        <v>1800</v>
      </c>
      <c r="J36" s="162">
        <f>(E36-G36)*100/E36</f>
        <v>3.3333333333333335</v>
      </c>
      <c r="K36" s="163"/>
      <c r="L36" s="56">
        <f>100-J36</f>
        <v>96.666666666666671</v>
      </c>
      <c r="M36" s="7"/>
      <c r="N36" s="23" t="s">
        <v>14</v>
      </c>
    </row>
    <row r="37" spans="1:14" ht="20.25" x14ac:dyDescent="0.3">
      <c r="A37" s="39"/>
      <c r="B37" s="20" t="s">
        <v>35</v>
      </c>
      <c r="C37" s="21"/>
      <c r="D37" s="22"/>
      <c r="E37" s="20"/>
      <c r="F37" s="22"/>
      <c r="G37" s="20"/>
      <c r="H37" s="22"/>
      <c r="I37" s="16"/>
      <c r="J37" s="20"/>
      <c r="K37" s="22"/>
      <c r="L37" s="16"/>
      <c r="M37" s="16"/>
      <c r="N37" s="16"/>
    </row>
    <row r="38" spans="1:14" ht="20.25" x14ac:dyDescent="0.3">
      <c r="A38" s="13"/>
      <c r="B38" s="9" t="s">
        <v>82</v>
      </c>
      <c r="C38" s="10"/>
      <c r="D38" s="11"/>
      <c r="E38" s="9"/>
      <c r="F38" s="11"/>
      <c r="G38" s="9"/>
      <c r="H38" s="11"/>
      <c r="I38" s="8"/>
      <c r="J38" s="9"/>
      <c r="K38" s="11"/>
      <c r="L38" s="8"/>
      <c r="M38" s="8"/>
      <c r="N38" s="8"/>
    </row>
    <row r="39" spans="1:14" ht="21" x14ac:dyDescent="0.35">
      <c r="A39" s="39">
        <v>11</v>
      </c>
      <c r="B39" s="17" t="s">
        <v>359</v>
      </c>
      <c r="C39" s="18"/>
      <c r="D39" s="19"/>
      <c r="E39" s="160">
        <v>54000</v>
      </c>
      <c r="F39" s="161"/>
      <c r="G39" s="160">
        <v>53700</v>
      </c>
      <c r="H39" s="161"/>
      <c r="I39" s="24">
        <f>SUM(E39-G39)</f>
        <v>300</v>
      </c>
      <c r="J39" s="162">
        <f>(E39-G39)*100/E39</f>
        <v>0.55555555555555558</v>
      </c>
      <c r="K39" s="163"/>
      <c r="L39" s="56">
        <f>100-J39</f>
        <v>99.444444444444443</v>
      </c>
      <c r="M39" s="7"/>
      <c r="N39" s="23" t="s">
        <v>14</v>
      </c>
    </row>
    <row r="40" spans="1:14" ht="20.25" x14ac:dyDescent="0.3">
      <c r="A40" s="39"/>
      <c r="B40" s="20" t="s">
        <v>35</v>
      </c>
      <c r="C40" s="21"/>
      <c r="D40" s="22"/>
      <c r="E40" s="20"/>
      <c r="F40" s="22"/>
      <c r="G40" s="20"/>
      <c r="H40" s="22"/>
      <c r="I40" s="16"/>
      <c r="J40" s="20"/>
      <c r="K40" s="22"/>
      <c r="L40" s="16"/>
      <c r="M40" s="16"/>
      <c r="N40" s="16"/>
    </row>
    <row r="41" spans="1:14" ht="20.25" x14ac:dyDescent="0.3">
      <c r="A41" s="13"/>
      <c r="B41" s="9" t="s">
        <v>82</v>
      </c>
      <c r="C41" s="10"/>
      <c r="D41" s="11"/>
      <c r="E41" s="9"/>
      <c r="F41" s="11"/>
      <c r="G41" s="9"/>
      <c r="H41" s="11"/>
      <c r="I41" s="8"/>
      <c r="J41" s="9"/>
      <c r="K41" s="11"/>
      <c r="L41" s="8"/>
      <c r="M41" s="8"/>
      <c r="N41" s="8"/>
    </row>
    <row r="42" spans="1:14" ht="21" x14ac:dyDescent="0.35">
      <c r="A42" s="39">
        <v>12</v>
      </c>
      <c r="B42" s="33" t="s">
        <v>84</v>
      </c>
      <c r="C42" s="21"/>
      <c r="D42" s="22"/>
      <c r="E42" s="160">
        <v>5000</v>
      </c>
      <c r="F42" s="161"/>
      <c r="G42" s="160">
        <v>5000</v>
      </c>
      <c r="H42" s="161"/>
      <c r="I42" s="24">
        <f>SUM(E42-G42)</f>
        <v>0</v>
      </c>
      <c r="J42" s="162">
        <f>(E42-G42)*100/E42</f>
        <v>0</v>
      </c>
      <c r="K42" s="163"/>
      <c r="L42" s="56">
        <f>100-J42</f>
        <v>100</v>
      </c>
      <c r="M42" s="7"/>
      <c r="N42" s="23" t="s">
        <v>14</v>
      </c>
    </row>
    <row r="43" spans="1:14" ht="20.25" x14ac:dyDescent="0.3">
      <c r="A43" s="39"/>
      <c r="B43" s="20" t="s">
        <v>85</v>
      </c>
      <c r="C43" s="21"/>
      <c r="D43" s="22"/>
      <c r="E43" s="20"/>
      <c r="F43" s="22"/>
      <c r="G43" s="20"/>
      <c r="H43" s="22"/>
      <c r="I43" s="16"/>
      <c r="J43" s="20"/>
      <c r="K43" s="22"/>
      <c r="L43" s="16"/>
      <c r="M43" s="16"/>
      <c r="N43" s="16"/>
    </row>
    <row r="44" spans="1:14" ht="20.25" x14ac:dyDescent="0.3">
      <c r="A44" s="39"/>
      <c r="B44" s="20" t="s">
        <v>86</v>
      </c>
      <c r="C44" s="21"/>
      <c r="D44" s="22"/>
      <c r="E44" s="20"/>
      <c r="F44" s="22"/>
      <c r="G44" s="20"/>
      <c r="H44" s="22"/>
      <c r="I44" s="16"/>
      <c r="J44" s="20"/>
      <c r="K44" s="22"/>
      <c r="L44" s="16"/>
      <c r="M44" s="16"/>
      <c r="N44" s="16"/>
    </row>
    <row r="45" spans="1:14" ht="20.25" x14ac:dyDescent="0.3">
      <c r="A45" s="39"/>
      <c r="B45" s="20" t="s">
        <v>88</v>
      </c>
      <c r="C45" s="21"/>
      <c r="D45" s="22"/>
      <c r="E45" s="20"/>
      <c r="F45" s="22"/>
      <c r="G45" s="20"/>
      <c r="H45" s="22"/>
      <c r="I45" s="16"/>
      <c r="J45" s="20"/>
      <c r="K45" s="22"/>
      <c r="L45" s="16"/>
      <c r="M45" s="16"/>
      <c r="N45" s="16"/>
    </row>
    <row r="46" spans="1:14" ht="20.25" x14ac:dyDescent="0.3">
      <c r="A46" s="13"/>
      <c r="B46" s="9" t="s">
        <v>87</v>
      </c>
      <c r="C46" s="10"/>
      <c r="D46" s="5"/>
      <c r="E46" s="9"/>
      <c r="F46" s="11"/>
      <c r="G46" s="9"/>
      <c r="H46" s="11"/>
      <c r="I46" s="8"/>
      <c r="J46" s="9"/>
      <c r="K46" s="11"/>
      <c r="L46" s="8"/>
      <c r="M46" s="8"/>
      <c r="N46" s="8"/>
    </row>
    <row r="47" spans="1:14" ht="20.25" x14ac:dyDescent="0.3">
      <c r="A47" s="25" t="s">
        <v>0</v>
      </c>
      <c r="B47" s="164" t="s">
        <v>1</v>
      </c>
      <c r="C47" s="165"/>
      <c r="D47" s="166"/>
      <c r="E47" s="164" t="s">
        <v>2</v>
      </c>
      <c r="F47" s="166"/>
      <c r="G47" s="164" t="s">
        <v>3</v>
      </c>
      <c r="H47" s="166"/>
      <c r="I47" s="25" t="s">
        <v>4</v>
      </c>
      <c r="J47" s="164" t="s">
        <v>5</v>
      </c>
      <c r="K47" s="166"/>
      <c r="L47" s="25" t="s">
        <v>7</v>
      </c>
      <c r="M47" s="164" t="s">
        <v>8</v>
      </c>
      <c r="N47" s="166"/>
    </row>
    <row r="48" spans="1:14" ht="20.25" x14ac:dyDescent="0.3">
      <c r="A48" s="64"/>
      <c r="B48" s="65"/>
      <c r="C48" s="66"/>
      <c r="D48" s="67"/>
      <c r="E48" s="175" t="s">
        <v>11</v>
      </c>
      <c r="F48" s="176"/>
      <c r="G48" s="175" t="s">
        <v>12</v>
      </c>
      <c r="H48" s="176"/>
      <c r="I48" s="63" t="s">
        <v>13</v>
      </c>
      <c r="J48" s="175" t="s">
        <v>6</v>
      </c>
      <c r="K48" s="176"/>
      <c r="L48" s="63" t="s">
        <v>6</v>
      </c>
      <c r="M48" s="25" t="s">
        <v>9</v>
      </c>
      <c r="N48" s="68" t="s">
        <v>10</v>
      </c>
    </row>
    <row r="49" spans="1:14" ht="21" x14ac:dyDescent="0.35">
      <c r="A49" s="12">
        <v>13</v>
      </c>
      <c r="B49" s="43" t="s">
        <v>91</v>
      </c>
      <c r="C49" s="18"/>
      <c r="D49" s="19"/>
      <c r="E49" s="160">
        <v>2720</v>
      </c>
      <c r="F49" s="161"/>
      <c r="G49" s="160">
        <v>2720</v>
      </c>
      <c r="H49" s="161"/>
      <c r="I49" s="24">
        <f>SUM(E49-G49)</f>
        <v>0</v>
      </c>
      <c r="J49" s="162">
        <f>(E49-G49)*100/E49</f>
        <v>0</v>
      </c>
      <c r="K49" s="163"/>
      <c r="L49" s="55">
        <f>100-J49</f>
        <v>100</v>
      </c>
      <c r="M49" s="7"/>
      <c r="N49" s="23" t="s">
        <v>14</v>
      </c>
    </row>
    <row r="50" spans="1:14" ht="21" x14ac:dyDescent="0.35">
      <c r="A50" s="39"/>
      <c r="B50" s="20" t="s">
        <v>92</v>
      </c>
      <c r="C50" s="21"/>
      <c r="D50" s="22"/>
      <c r="E50" s="169"/>
      <c r="F50" s="170"/>
      <c r="G50" s="169"/>
      <c r="H50" s="170"/>
      <c r="I50" s="41"/>
      <c r="J50" s="171"/>
      <c r="K50" s="172"/>
      <c r="L50" s="60"/>
      <c r="M50" s="16"/>
      <c r="N50" s="40"/>
    </row>
    <row r="51" spans="1:14" ht="20.25" x14ac:dyDescent="0.3">
      <c r="A51" s="39"/>
      <c r="B51" s="20" t="s">
        <v>93</v>
      </c>
      <c r="C51" s="21"/>
      <c r="D51" s="22"/>
      <c r="E51" s="20"/>
      <c r="F51" s="22"/>
      <c r="G51" s="20"/>
      <c r="H51" s="22"/>
      <c r="I51" s="16"/>
      <c r="J51" s="20"/>
      <c r="K51" s="22"/>
      <c r="L51" s="16"/>
      <c r="M51" s="16"/>
      <c r="N51" s="16"/>
    </row>
    <row r="52" spans="1:14" ht="21" x14ac:dyDescent="0.35">
      <c r="A52" s="39"/>
      <c r="B52" s="48" t="s">
        <v>94</v>
      </c>
      <c r="C52" s="21"/>
      <c r="D52" s="22"/>
      <c r="E52" s="169"/>
      <c r="F52" s="170"/>
      <c r="G52" s="169"/>
      <c r="H52" s="170"/>
      <c r="I52" s="41"/>
      <c r="J52" s="171"/>
      <c r="K52" s="172"/>
      <c r="L52" s="60"/>
      <c r="M52" s="16"/>
      <c r="N52" s="40"/>
    </row>
    <row r="53" spans="1:14" ht="21" x14ac:dyDescent="0.35">
      <c r="A53" s="13"/>
      <c r="B53" s="52" t="s">
        <v>95</v>
      </c>
      <c r="C53" s="10"/>
      <c r="D53" s="11"/>
      <c r="E53" s="181"/>
      <c r="F53" s="182"/>
      <c r="G53" s="181"/>
      <c r="H53" s="182"/>
      <c r="I53" s="69"/>
      <c r="J53" s="183"/>
      <c r="K53" s="184"/>
      <c r="L53" s="61"/>
      <c r="M53" s="8"/>
      <c r="N53" s="51"/>
    </row>
    <row r="54" spans="1:14" ht="21" x14ac:dyDescent="0.35">
      <c r="A54" s="12">
        <v>14</v>
      </c>
      <c r="B54" s="49" t="s">
        <v>96</v>
      </c>
      <c r="C54" s="18"/>
      <c r="D54" s="19"/>
      <c r="E54" s="160">
        <v>4250</v>
      </c>
      <c r="F54" s="161"/>
      <c r="G54" s="160">
        <v>4250</v>
      </c>
      <c r="H54" s="161"/>
      <c r="I54" s="24">
        <f>SUM(E54-G54)</f>
        <v>0</v>
      </c>
      <c r="J54" s="162">
        <f>(E54-G54)*100/E54</f>
        <v>0</v>
      </c>
      <c r="K54" s="163"/>
      <c r="L54" s="55">
        <f>100-J54</f>
        <v>100</v>
      </c>
      <c r="M54" s="7"/>
      <c r="N54" s="23" t="s">
        <v>14</v>
      </c>
    </row>
    <row r="55" spans="1:14" ht="20.25" x14ac:dyDescent="0.3">
      <c r="A55" s="39"/>
      <c r="B55" s="21" t="s">
        <v>97</v>
      </c>
      <c r="C55" s="21"/>
      <c r="D55" s="22"/>
      <c r="E55" s="20"/>
      <c r="F55" s="22"/>
      <c r="G55" s="20"/>
      <c r="H55" s="22"/>
      <c r="I55" s="16"/>
      <c r="J55" s="20"/>
      <c r="K55" s="22"/>
      <c r="L55" s="16"/>
      <c r="M55" s="16"/>
      <c r="N55" s="16"/>
    </row>
    <row r="56" spans="1:14" ht="21" x14ac:dyDescent="0.35">
      <c r="A56" s="39"/>
      <c r="B56" s="21" t="s">
        <v>98</v>
      </c>
      <c r="C56" s="21"/>
      <c r="D56" s="22"/>
      <c r="E56" s="169"/>
      <c r="F56" s="170"/>
      <c r="G56" s="169"/>
      <c r="H56" s="170"/>
      <c r="I56" s="41"/>
      <c r="J56" s="171"/>
      <c r="K56" s="172"/>
      <c r="L56" s="60"/>
      <c r="M56" s="16"/>
      <c r="N56" s="40"/>
    </row>
    <row r="57" spans="1:14" ht="20.25" x14ac:dyDescent="0.3">
      <c r="A57" s="39"/>
      <c r="B57" s="9" t="s">
        <v>99</v>
      </c>
      <c r="C57" s="10"/>
      <c r="D57" s="11"/>
      <c r="E57" s="20"/>
      <c r="F57" s="22"/>
      <c r="G57" s="20"/>
      <c r="H57" s="22"/>
      <c r="I57" s="16"/>
      <c r="J57" s="20"/>
      <c r="K57" s="22"/>
      <c r="L57" s="16"/>
      <c r="M57" s="16"/>
      <c r="N57" s="16"/>
    </row>
    <row r="58" spans="1:14" ht="21" x14ac:dyDescent="0.35">
      <c r="A58" s="12">
        <v>15</v>
      </c>
      <c r="B58" s="33" t="s">
        <v>100</v>
      </c>
      <c r="C58" s="21"/>
      <c r="D58" s="22"/>
      <c r="E58" s="160">
        <v>1450</v>
      </c>
      <c r="F58" s="161"/>
      <c r="G58" s="160">
        <v>1450</v>
      </c>
      <c r="H58" s="161"/>
      <c r="I58" s="24">
        <f>SUM(E58-G58)</f>
        <v>0</v>
      </c>
      <c r="J58" s="162">
        <f>(E58-G58)*100/E58</f>
        <v>0</v>
      </c>
      <c r="K58" s="163"/>
      <c r="L58" s="55">
        <f>100-J58</f>
        <v>100</v>
      </c>
      <c r="M58" s="7"/>
      <c r="N58" s="23" t="s">
        <v>14</v>
      </c>
    </row>
    <row r="59" spans="1:14" ht="20.25" x14ac:dyDescent="0.3">
      <c r="A59" s="39"/>
      <c r="B59" s="20" t="s">
        <v>101</v>
      </c>
      <c r="C59" s="21"/>
      <c r="D59" s="22"/>
      <c r="E59" s="20"/>
      <c r="F59" s="22"/>
      <c r="G59" s="20"/>
      <c r="H59" s="22"/>
      <c r="I59" s="16"/>
      <c r="J59" s="20"/>
      <c r="K59" s="22"/>
      <c r="L59" s="16"/>
      <c r="M59" s="16"/>
      <c r="N59" s="16"/>
    </row>
    <row r="60" spans="1:14" ht="20.25" x14ac:dyDescent="0.3">
      <c r="A60" s="13"/>
      <c r="B60" s="9" t="s">
        <v>102</v>
      </c>
      <c r="C60" s="10"/>
      <c r="D60" s="11"/>
      <c r="E60" s="9"/>
      <c r="F60" s="22"/>
      <c r="G60" s="20"/>
      <c r="H60" s="22"/>
      <c r="I60" s="16"/>
      <c r="J60" s="20"/>
      <c r="K60" s="22"/>
      <c r="L60" s="16"/>
      <c r="M60" s="16"/>
      <c r="N60" s="16"/>
    </row>
    <row r="61" spans="1:14" ht="21" x14ac:dyDescent="0.35">
      <c r="A61" s="39">
        <v>16</v>
      </c>
      <c r="B61" s="33" t="s">
        <v>103</v>
      </c>
      <c r="C61" s="21"/>
      <c r="D61" s="22"/>
      <c r="E61" s="169">
        <v>1680</v>
      </c>
      <c r="F61" s="161"/>
      <c r="G61" s="160">
        <v>1680</v>
      </c>
      <c r="H61" s="161"/>
      <c r="I61" s="24">
        <f>SUM(E61-G61)</f>
        <v>0</v>
      </c>
      <c r="J61" s="162">
        <f>(E61-G61)*100/E61</f>
        <v>0</v>
      </c>
      <c r="K61" s="163"/>
      <c r="L61" s="56">
        <f>100-J61</f>
        <v>100</v>
      </c>
      <c r="M61" s="7"/>
      <c r="N61" s="23" t="s">
        <v>14</v>
      </c>
    </row>
    <row r="62" spans="1:14" ht="20.25" x14ac:dyDescent="0.3">
      <c r="A62" s="39"/>
      <c r="B62" s="20" t="s">
        <v>104</v>
      </c>
      <c r="C62" s="21"/>
      <c r="D62" s="22"/>
      <c r="E62" s="20"/>
      <c r="F62" s="22"/>
      <c r="G62" s="20"/>
      <c r="H62" s="22"/>
      <c r="I62" s="16"/>
      <c r="J62" s="20"/>
      <c r="K62" s="22"/>
      <c r="L62" s="16"/>
      <c r="M62" s="16"/>
      <c r="N62" s="16"/>
    </row>
    <row r="63" spans="1:14" ht="20.25" x14ac:dyDescent="0.3">
      <c r="A63" s="39"/>
      <c r="B63" s="20" t="s">
        <v>105</v>
      </c>
      <c r="C63" s="21"/>
      <c r="D63" s="22"/>
      <c r="E63" s="20"/>
      <c r="F63" s="22"/>
      <c r="G63" s="20"/>
      <c r="H63" s="22"/>
      <c r="I63" s="16"/>
      <c r="J63" s="20"/>
      <c r="K63" s="22"/>
      <c r="L63" s="16"/>
      <c r="M63" s="16"/>
      <c r="N63" s="16"/>
    </row>
    <row r="64" spans="1:14" ht="21" x14ac:dyDescent="0.35">
      <c r="A64" s="12">
        <v>17</v>
      </c>
      <c r="B64" s="43" t="s">
        <v>100</v>
      </c>
      <c r="C64" s="18"/>
      <c r="D64" s="19"/>
      <c r="E64" s="160">
        <v>1200</v>
      </c>
      <c r="F64" s="161"/>
      <c r="G64" s="160">
        <v>1200</v>
      </c>
      <c r="H64" s="161"/>
      <c r="I64" s="24">
        <f>SUM(E64-G64)</f>
        <v>0</v>
      </c>
      <c r="J64" s="162">
        <f>(E64-G64)*100/E64</f>
        <v>0</v>
      </c>
      <c r="K64" s="163"/>
      <c r="L64" s="55">
        <f>100-J64</f>
        <v>100</v>
      </c>
      <c r="M64" s="7"/>
      <c r="N64" s="23" t="s">
        <v>14</v>
      </c>
    </row>
    <row r="65" spans="1:18" ht="20.25" x14ac:dyDescent="0.3">
      <c r="A65" s="39"/>
      <c r="B65" s="20" t="s">
        <v>106</v>
      </c>
      <c r="C65" s="21"/>
      <c r="D65" s="22"/>
      <c r="E65" s="20"/>
      <c r="F65" s="22"/>
      <c r="G65" s="20"/>
      <c r="H65" s="22"/>
      <c r="I65" s="16"/>
      <c r="J65" s="20"/>
      <c r="K65" s="22"/>
      <c r="L65" s="16"/>
      <c r="M65" s="16"/>
      <c r="N65" s="16"/>
      <c r="R65" t="s">
        <v>108</v>
      </c>
    </row>
    <row r="66" spans="1:18" ht="21" x14ac:dyDescent="0.35">
      <c r="A66" s="39"/>
      <c r="B66" s="20" t="s">
        <v>107</v>
      </c>
      <c r="C66" s="21"/>
      <c r="D66" s="22"/>
      <c r="E66" s="169"/>
      <c r="F66" s="170"/>
      <c r="G66" s="169"/>
      <c r="H66" s="170"/>
      <c r="I66" s="41"/>
      <c r="J66" s="171"/>
      <c r="K66" s="172"/>
      <c r="L66" s="60"/>
      <c r="M66" s="16"/>
      <c r="N66" s="40"/>
    </row>
    <row r="67" spans="1:18" ht="20.25" x14ac:dyDescent="0.3">
      <c r="A67" s="39"/>
      <c r="B67" s="20" t="s">
        <v>102</v>
      </c>
      <c r="C67" s="21"/>
      <c r="D67" s="22"/>
      <c r="E67" s="20"/>
      <c r="F67" s="22"/>
      <c r="G67" s="20"/>
      <c r="H67" s="22"/>
      <c r="I67" s="16"/>
      <c r="J67" s="20"/>
      <c r="K67" s="22"/>
      <c r="L67" s="16"/>
      <c r="M67" s="16"/>
      <c r="N67" s="16"/>
    </row>
    <row r="68" spans="1:18" ht="20.25" x14ac:dyDescent="0.3">
      <c r="A68" s="13"/>
      <c r="B68" s="9"/>
      <c r="C68" s="10"/>
      <c r="D68" s="11"/>
      <c r="E68" s="9"/>
      <c r="F68" s="11"/>
      <c r="G68" s="9"/>
      <c r="H68" s="11"/>
      <c r="I68" s="8"/>
      <c r="J68" s="9"/>
      <c r="K68" s="11"/>
      <c r="L68" s="8"/>
      <c r="M68" s="8"/>
      <c r="N68" s="8"/>
    </row>
    <row r="69" spans="1:18" ht="20.25" x14ac:dyDescent="0.3">
      <c r="A69" s="86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</row>
    <row r="70" spans="1:18" ht="20.25" x14ac:dyDescent="0.3">
      <c r="A70" s="25" t="s">
        <v>0</v>
      </c>
      <c r="B70" s="164" t="s">
        <v>1</v>
      </c>
      <c r="C70" s="165"/>
      <c r="D70" s="166"/>
      <c r="E70" s="164" t="s">
        <v>2</v>
      </c>
      <c r="F70" s="166"/>
      <c r="G70" s="164" t="s">
        <v>3</v>
      </c>
      <c r="H70" s="166"/>
      <c r="I70" s="25" t="s">
        <v>4</v>
      </c>
      <c r="J70" s="164" t="s">
        <v>5</v>
      </c>
      <c r="K70" s="166"/>
      <c r="L70" s="25" t="s">
        <v>7</v>
      </c>
      <c r="M70" s="189" t="s">
        <v>8</v>
      </c>
      <c r="N70" s="190"/>
    </row>
    <row r="71" spans="1:18" ht="20.25" x14ac:dyDescent="0.3">
      <c r="A71" s="26"/>
      <c r="B71" s="27"/>
      <c r="C71" s="28"/>
      <c r="D71" s="29"/>
      <c r="E71" s="167" t="s">
        <v>11</v>
      </c>
      <c r="F71" s="168"/>
      <c r="G71" s="167" t="s">
        <v>12</v>
      </c>
      <c r="H71" s="168"/>
      <c r="I71" s="30" t="s">
        <v>13</v>
      </c>
      <c r="J71" s="167" t="s">
        <v>6</v>
      </c>
      <c r="K71" s="168"/>
      <c r="L71" s="30" t="s">
        <v>6</v>
      </c>
      <c r="M71" s="102" t="s">
        <v>9</v>
      </c>
      <c r="N71" s="26" t="s">
        <v>10</v>
      </c>
    </row>
    <row r="72" spans="1:18" ht="21" x14ac:dyDescent="0.35">
      <c r="A72" s="12">
        <v>18</v>
      </c>
      <c r="B72" s="33" t="s">
        <v>110</v>
      </c>
      <c r="C72" s="18"/>
      <c r="D72" s="19"/>
      <c r="E72" s="160">
        <v>35113.33</v>
      </c>
      <c r="F72" s="161"/>
      <c r="G72" s="160">
        <v>35113.33</v>
      </c>
      <c r="H72" s="161"/>
      <c r="I72" s="24">
        <f>SUM(E72-G72)</f>
        <v>0</v>
      </c>
      <c r="J72" s="162">
        <f>(E72-G72)*100/E72</f>
        <v>0</v>
      </c>
      <c r="K72" s="163"/>
      <c r="L72" s="55">
        <f>100-J72</f>
        <v>100</v>
      </c>
      <c r="M72" s="7"/>
      <c r="N72" s="23" t="s">
        <v>14</v>
      </c>
    </row>
    <row r="73" spans="1:18" ht="20.25" x14ac:dyDescent="0.3">
      <c r="A73" s="39"/>
      <c r="B73" s="20" t="s">
        <v>111</v>
      </c>
      <c r="C73" s="21"/>
      <c r="D73" s="22"/>
      <c r="E73" s="20"/>
      <c r="F73" s="22"/>
      <c r="G73" s="20"/>
      <c r="H73" s="22"/>
      <c r="I73" s="16"/>
      <c r="J73" s="20"/>
      <c r="K73" s="22"/>
      <c r="L73" s="16"/>
      <c r="M73" s="16"/>
      <c r="N73" s="16"/>
    </row>
    <row r="74" spans="1:18" ht="20.25" x14ac:dyDescent="0.3">
      <c r="A74" s="39"/>
      <c r="B74" s="20" t="s">
        <v>112</v>
      </c>
      <c r="C74" s="21"/>
      <c r="D74" s="22"/>
      <c r="E74" s="20"/>
      <c r="F74" s="22"/>
      <c r="G74" s="20"/>
      <c r="H74" s="22"/>
      <c r="I74" s="16"/>
      <c r="J74" s="20"/>
      <c r="K74" s="22"/>
      <c r="L74" s="16"/>
      <c r="M74" s="16"/>
      <c r="N74" s="16"/>
    </row>
    <row r="75" spans="1:18" ht="20.25" x14ac:dyDescent="0.3">
      <c r="A75" s="39"/>
      <c r="B75" s="20" t="s">
        <v>113</v>
      </c>
      <c r="C75" s="21"/>
      <c r="D75" s="22"/>
      <c r="E75" s="20"/>
      <c r="F75" s="22"/>
      <c r="G75" s="20"/>
      <c r="H75" s="22"/>
      <c r="I75" s="16"/>
      <c r="J75" s="20"/>
      <c r="K75" s="22"/>
      <c r="L75" s="16"/>
      <c r="M75" s="16"/>
      <c r="N75" s="16"/>
    </row>
    <row r="76" spans="1:18" ht="20.25" x14ac:dyDescent="0.3">
      <c r="A76" s="39"/>
      <c r="B76" s="20" t="s">
        <v>114</v>
      </c>
      <c r="C76" s="21"/>
      <c r="D76" s="22"/>
      <c r="E76" s="20"/>
      <c r="F76" s="22"/>
      <c r="G76" s="20"/>
      <c r="H76" s="22"/>
      <c r="I76" s="16"/>
      <c r="J76" s="20"/>
      <c r="K76" s="22"/>
      <c r="L76" s="16"/>
      <c r="M76" s="16"/>
      <c r="N76" s="16"/>
    </row>
    <row r="77" spans="1:18" ht="20.25" x14ac:dyDescent="0.3">
      <c r="A77" s="39"/>
      <c r="B77" s="20" t="s">
        <v>116</v>
      </c>
      <c r="C77" s="21"/>
      <c r="D77" s="22"/>
      <c r="E77" s="20"/>
      <c r="F77" s="22"/>
      <c r="G77" s="20"/>
      <c r="H77" s="22"/>
      <c r="I77" s="16"/>
      <c r="J77" s="20"/>
      <c r="K77" s="22"/>
      <c r="L77" s="16"/>
      <c r="M77" s="16"/>
      <c r="N77" s="16"/>
    </row>
    <row r="78" spans="1:18" ht="20.25" x14ac:dyDescent="0.3">
      <c r="A78" s="39"/>
      <c r="B78" s="20" t="s">
        <v>115</v>
      </c>
      <c r="C78" s="21"/>
      <c r="D78" s="22"/>
      <c r="E78" s="20"/>
      <c r="F78" s="22"/>
      <c r="G78" s="20"/>
      <c r="H78" s="22"/>
      <c r="I78" s="16"/>
      <c r="J78" s="20"/>
      <c r="K78" s="22"/>
      <c r="L78" s="16"/>
      <c r="M78" s="16"/>
      <c r="N78" s="16"/>
    </row>
    <row r="79" spans="1:18" ht="21" x14ac:dyDescent="0.35">
      <c r="A79" s="12">
        <v>19</v>
      </c>
      <c r="B79" s="43" t="s">
        <v>117</v>
      </c>
      <c r="C79" s="18"/>
      <c r="D79" s="19"/>
      <c r="E79" s="160">
        <v>31809</v>
      </c>
      <c r="F79" s="161"/>
      <c r="G79" s="160">
        <v>31809</v>
      </c>
      <c r="H79" s="161"/>
      <c r="I79" s="24">
        <f>SUM(E79-G79)</f>
        <v>0</v>
      </c>
      <c r="J79" s="162">
        <f>(E79-G79)*100/E79</f>
        <v>0</v>
      </c>
      <c r="K79" s="163"/>
      <c r="L79" s="55">
        <f>100-J79</f>
        <v>100</v>
      </c>
      <c r="M79" s="7"/>
      <c r="N79" s="23" t="s">
        <v>14</v>
      </c>
    </row>
    <row r="80" spans="1:18" ht="20.25" x14ac:dyDescent="0.3">
      <c r="A80" s="39"/>
      <c r="B80" s="20" t="s">
        <v>118</v>
      </c>
      <c r="C80" s="21"/>
      <c r="D80" s="22"/>
      <c r="E80" s="20"/>
      <c r="F80" s="22"/>
      <c r="G80" s="20"/>
      <c r="H80" s="22"/>
      <c r="I80" s="16"/>
      <c r="J80" s="20"/>
      <c r="K80" s="22"/>
      <c r="L80" s="16"/>
      <c r="M80" s="16"/>
      <c r="N80" s="16"/>
    </row>
    <row r="81" spans="1:14" ht="20.25" x14ac:dyDescent="0.3">
      <c r="A81" s="39"/>
      <c r="B81" s="20" t="s">
        <v>119</v>
      </c>
      <c r="C81" s="21"/>
      <c r="D81" s="22"/>
      <c r="E81" s="20"/>
      <c r="F81" s="22"/>
      <c r="G81" s="20"/>
      <c r="H81" s="22"/>
      <c r="I81" s="16"/>
      <c r="J81" s="20"/>
      <c r="K81" s="22"/>
      <c r="L81" s="16"/>
      <c r="M81" s="16"/>
      <c r="N81" s="16"/>
    </row>
    <row r="82" spans="1:14" ht="21" x14ac:dyDescent="0.35">
      <c r="A82" s="39"/>
      <c r="B82" s="48" t="s">
        <v>120</v>
      </c>
      <c r="C82" s="21"/>
      <c r="D82" s="22"/>
      <c r="E82" s="169"/>
      <c r="F82" s="170"/>
      <c r="G82" s="169"/>
      <c r="H82" s="170"/>
      <c r="I82" s="41"/>
      <c r="J82" s="171"/>
      <c r="K82" s="172"/>
      <c r="L82" s="71"/>
      <c r="M82" s="16"/>
      <c r="N82" s="40"/>
    </row>
    <row r="83" spans="1:14" ht="21" x14ac:dyDescent="0.35">
      <c r="A83" s="12">
        <v>20</v>
      </c>
      <c r="B83" s="43" t="s">
        <v>121</v>
      </c>
      <c r="C83" s="18"/>
      <c r="D83" s="19"/>
      <c r="E83" s="160">
        <v>6696</v>
      </c>
      <c r="F83" s="161"/>
      <c r="G83" s="160">
        <v>6696</v>
      </c>
      <c r="H83" s="161"/>
      <c r="I83" s="24">
        <f>SUM(E83-G83)</f>
        <v>0</v>
      </c>
      <c r="J83" s="162">
        <f>(E83-G83)*100/E83</f>
        <v>0</v>
      </c>
      <c r="K83" s="163"/>
      <c r="L83" s="55">
        <f>100-J83</f>
        <v>100</v>
      </c>
      <c r="M83" s="7"/>
      <c r="N83" s="23" t="s">
        <v>14</v>
      </c>
    </row>
    <row r="84" spans="1:14" ht="20.25" x14ac:dyDescent="0.3">
      <c r="A84" s="39"/>
      <c r="B84" s="20" t="s">
        <v>122</v>
      </c>
      <c r="C84" s="21"/>
      <c r="D84" s="22"/>
      <c r="E84" s="20"/>
      <c r="F84" s="22"/>
      <c r="G84" s="20"/>
      <c r="H84" s="22"/>
      <c r="I84" s="16"/>
      <c r="J84" s="20"/>
      <c r="K84" s="22"/>
      <c r="L84" s="16"/>
      <c r="M84" s="16"/>
      <c r="N84" s="16"/>
    </row>
    <row r="85" spans="1:14" ht="21" x14ac:dyDescent="0.35">
      <c r="A85" s="39"/>
      <c r="B85" s="20" t="s">
        <v>123</v>
      </c>
      <c r="C85" s="21"/>
      <c r="D85" s="22"/>
      <c r="E85" s="169"/>
      <c r="F85" s="170"/>
      <c r="G85" s="169"/>
      <c r="H85" s="170"/>
      <c r="I85" s="41"/>
      <c r="J85" s="171"/>
      <c r="K85" s="172"/>
      <c r="L85" s="71"/>
      <c r="M85" s="16"/>
      <c r="N85" s="40"/>
    </row>
    <row r="86" spans="1:14" ht="20.25" x14ac:dyDescent="0.3">
      <c r="A86" s="13"/>
      <c r="B86" s="9" t="s">
        <v>124</v>
      </c>
      <c r="C86" s="10"/>
      <c r="D86" s="11"/>
      <c r="E86" s="9"/>
      <c r="F86" s="11"/>
      <c r="G86" s="9"/>
      <c r="H86" s="11"/>
      <c r="I86" s="8"/>
      <c r="J86" s="9"/>
      <c r="K86" s="11"/>
      <c r="L86" s="8"/>
      <c r="M86" s="8"/>
      <c r="N86" s="8"/>
    </row>
    <row r="87" spans="1:14" ht="21" x14ac:dyDescent="0.35">
      <c r="A87" s="12">
        <v>21</v>
      </c>
      <c r="B87" s="43" t="s">
        <v>125</v>
      </c>
      <c r="C87" s="18"/>
      <c r="D87" s="19"/>
      <c r="E87" s="160">
        <v>1200</v>
      </c>
      <c r="F87" s="161"/>
      <c r="G87" s="160">
        <v>1200</v>
      </c>
      <c r="H87" s="161"/>
      <c r="I87" s="24">
        <f>SUM(E87-G87)</f>
        <v>0</v>
      </c>
      <c r="J87" s="162">
        <f>(E87-G87)*100/E87</f>
        <v>0</v>
      </c>
      <c r="K87" s="163"/>
      <c r="L87" s="55">
        <f>100-J87</f>
        <v>100</v>
      </c>
      <c r="M87" s="7"/>
      <c r="N87" s="23" t="s">
        <v>14</v>
      </c>
    </row>
    <row r="88" spans="1:14" ht="20.25" x14ac:dyDescent="0.3">
      <c r="A88" s="39"/>
      <c r="B88" s="20" t="s">
        <v>126</v>
      </c>
      <c r="C88" s="21"/>
      <c r="D88" s="22"/>
      <c r="E88" s="20"/>
      <c r="F88" s="22"/>
      <c r="G88" s="20"/>
      <c r="H88" s="22"/>
      <c r="I88" s="16"/>
      <c r="J88" s="20"/>
      <c r="K88" s="22"/>
      <c r="L88" s="16"/>
      <c r="M88" s="16"/>
      <c r="N88" s="16"/>
    </row>
    <row r="89" spans="1:14" ht="21" x14ac:dyDescent="0.35">
      <c r="A89" s="39"/>
      <c r="B89" s="20" t="s">
        <v>127</v>
      </c>
      <c r="C89" s="21"/>
      <c r="D89" s="22"/>
      <c r="E89" s="169"/>
      <c r="F89" s="170"/>
      <c r="G89" s="169"/>
      <c r="H89" s="170"/>
      <c r="I89" s="41"/>
      <c r="J89" s="171"/>
      <c r="K89" s="172"/>
      <c r="L89" s="71"/>
      <c r="M89" s="16"/>
      <c r="N89" s="40"/>
    </row>
    <row r="90" spans="1:14" ht="21" x14ac:dyDescent="0.35">
      <c r="A90" s="39"/>
      <c r="B90" s="20" t="s">
        <v>129</v>
      </c>
      <c r="C90" s="21"/>
      <c r="D90" s="22"/>
      <c r="E90" s="103"/>
      <c r="F90" s="104"/>
      <c r="G90" s="103"/>
      <c r="H90" s="104"/>
      <c r="I90" s="41"/>
      <c r="J90" s="105"/>
      <c r="K90" s="106"/>
      <c r="L90" s="71"/>
      <c r="M90" s="16"/>
      <c r="N90" s="40"/>
    </row>
    <row r="91" spans="1:14" ht="20.25" x14ac:dyDescent="0.3">
      <c r="A91" s="39"/>
      <c r="B91" s="20" t="s">
        <v>128</v>
      </c>
      <c r="C91" s="21"/>
      <c r="D91" s="22"/>
      <c r="E91" s="20"/>
      <c r="F91" s="22"/>
      <c r="G91" s="20"/>
      <c r="H91" s="22"/>
      <c r="I91" s="16"/>
      <c r="J91" s="20"/>
      <c r="K91" s="22"/>
      <c r="L91" s="16"/>
      <c r="M91" s="16"/>
      <c r="N91" s="16"/>
    </row>
    <row r="92" spans="1:14" ht="21" x14ac:dyDescent="0.35">
      <c r="A92" s="13"/>
      <c r="B92" s="52"/>
      <c r="C92" s="10"/>
      <c r="D92" s="11"/>
      <c r="E92" s="181"/>
      <c r="F92" s="182"/>
      <c r="G92" s="181"/>
      <c r="H92" s="182"/>
      <c r="I92" s="69"/>
      <c r="J92" s="183"/>
      <c r="K92" s="184"/>
      <c r="L92" s="61"/>
      <c r="M92" s="8"/>
      <c r="N92" s="51"/>
    </row>
    <row r="93" spans="1:14" ht="20.25" x14ac:dyDescent="0.3">
      <c r="A93" s="25" t="s">
        <v>0</v>
      </c>
      <c r="B93" s="164" t="s">
        <v>1</v>
      </c>
      <c r="C93" s="165"/>
      <c r="D93" s="166"/>
      <c r="E93" s="164" t="s">
        <v>2</v>
      </c>
      <c r="F93" s="166"/>
      <c r="G93" s="164" t="s">
        <v>3</v>
      </c>
      <c r="H93" s="166"/>
      <c r="I93" s="25" t="s">
        <v>4</v>
      </c>
      <c r="J93" s="164" t="s">
        <v>5</v>
      </c>
      <c r="K93" s="166"/>
      <c r="L93" s="25" t="s">
        <v>7</v>
      </c>
      <c r="M93" s="164" t="s">
        <v>8</v>
      </c>
      <c r="N93" s="166"/>
    </row>
    <row r="94" spans="1:14" ht="20.25" x14ac:dyDescent="0.3">
      <c r="A94" s="26"/>
      <c r="B94" s="27"/>
      <c r="C94" s="28"/>
      <c r="D94" s="29"/>
      <c r="E94" s="167" t="s">
        <v>11</v>
      </c>
      <c r="F94" s="168"/>
      <c r="G94" s="167" t="s">
        <v>12</v>
      </c>
      <c r="H94" s="168"/>
      <c r="I94" s="30" t="s">
        <v>13</v>
      </c>
      <c r="J94" s="167" t="s">
        <v>6</v>
      </c>
      <c r="K94" s="168"/>
      <c r="L94" s="30" t="s">
        <v>6</v>
      </c>
      <c r="M94" s="31" t="s">
        <v>9</v>
      </c>
      <c r="N94" s="32" t="s">
        <v>10</v>
      </c>
    </row>
    <row r="95" spans="1:14" ht="21" x14ac:dyDescent="0.35">
      <c r="A95" s="12">
        <v>22</v>
      </c>
      <c r="B95" s="33" t="s">
        <v>132</v>
      </c>
      <c r="C95" s="18"/>
      <c r="D95" s="19"/>
      <c r="E95" s="160">
        <v>3000</v>
      </c>
      <c r="F95" s="161"/>
      <c r="G95" s="160">
        <v>3000</v>
      </c>
      <c r="H95" s="161"/>
      <c r="I95" s="24">
        <f>SUM(E95-G95)</f>
        <v>0</v>
      </c>
      <c r="J95" s="162">
        <f>(E95-G95)*100/E95</f>
        <v>0</v>
      </c>
      <c r="K95" s="163"/>
      <c r="L95" s="55">
        <f>100-J95</f>
        <v>100</v>
      </c>
      <c r="M95" s="7"/>
      <c r="N95" s="23" t="s">
        <v>14</v>
      </c>
    </row>
    <row r="96" spans="1:14" ht="20.25" x14ac:dyDescent="0.3">
      <c r="A96" s="39"/>
      <c r="B96" s="20" t="s">
        <v>133</v>
      </c>
      <c r="C96" s="21"/>
      <c r="D96" s="22"/>
      <c r="E96" s="20"/>
      <c r="F96" s="22"/>
      <c r="G96" s="20"/>
      <c r="H96" s="22"/>
      <c r="I96" s="16"/>
      <c r="J96" s="20"/>
      <c r="K96" s="22"/>
      <c r="L96" s="16"/>
      <c r="M96" s="16"/>
      <c r="N96" s="16"/>
    </row>
    <row r="97" spans="1:14" ht="21" x14ac:dyDescent="0.35">
      <c r="A97" s="39"/>
      <c r="B97" s="20" t="s">
        <v>134</v>
      </c>
      <c r="C97" s="21"/>
      <c r="D97" s="22"/>
      <c r="E97" s="169"/>
      <c r="F97" s="170"/>
      <c r="G97" s="169"/>
      <c r="H97" s="170"/>
      <c r="I97" s="41"/>
      <c r="J97" s="171"/>
      <c r="K97" s="172"/>
      <c r="L97" s="71"/>
      <c r="M97" s="16"/>
      <c r="N97" s="40"/>
    </row>
    <row r="98" spans="1:14" ht="20.25" x14ac:dyDescent="0.3">
      <c r="A98" s="13"/>
      <c r="B98" s="9" t="s">
        <v>135</v>
      </c>
      <c r="C98" s="10"/>
      <c r="D98" s="11"/>
      <c r="E98" s="9"/>
      <c r="F98" s="11"/>
      <c r="G98" s="9"/>
      <c r="H98" s="11"/>
      <c r="I98" s="8"/>
      <c r="J98" s="9"/>
      <c r="K98" s="11"/>
      <c r="L98" s="8"/>
      <c r="M98" s="8"/>
      <c r="N98" s="8"/>
    </row>
    <row r="99" spans="1:14" ht="21" x14ac:dyDescent="0.35">
      <c r="A99" s="12">
        <v>23</v>
      </c>
      <c r="B99" s="33" t="s">
        <v>136</v>
      </c>
      <c r="C99" s="18"/>
      <c r="D99" s="19"/>
      <c r="E99" s="160">
        <v>3150</v>
      </c>
      <c r="F99" s="161"/>
      <c r="G99" s="160">
        <v>3150</v>
      </c>
      <c r="H99" s="161"/>
      <c r="I99" s="24">
        <f>SUM(E99-G99)</f>
        <v>0</v>
      </c>
      <c r="J99" s="162">
        <f>(E99-G99)*100/E99</f>
        <v>0</v>
      </c>
      <c r="K99" s="163"/>
      <c r="L99" s="55">
        <f>100-J99</f>
        <v>100</v>
      </c>
      <c r="M99" s="7"/>
      <c r="N99" s="23" t="s">
        <v>14</v>
      </c>
    </row>
    <row r="100" spans="1:14" ht="20.25" x14ac:dyDescent="0.3">
      <c r="A100" s="39"/>
      <c r="B100" s="20" t="s">
        <v>137</v>
      </c>
      <c r="C100" s="21"/>
      <c r="D100" s="22"/>
      <c r="E100" s="20"/>
      <c r="F100" s="22"/>
      <c r="G100" s="20"/>
      <c r="H100" s="22"/>
      <c r="I100" s="16"/>
      <c r="J100" s="20"/>
      <c r="K100" s="22"/>
      <c r="L100" s="16"/>
      <c r="M100" s="16"/>
      <c r="N100" s="16"/>
    </row>
    <row r="101" spans="1:14" ht="20.25" x14ac:dyDescent="0.3">
      <c r="A101" s="39"/>
      <c r="B101" s="20" t="s">
        <v>138</v>
      </c>
      <c r="C101" s="21"/>
      <c r="D101" s="22"/>
      <c r="E101" s="20"/>
      <c r="F101" s="22"/>
      <c r="G101" s="20"/>
      <c r="H101" s="22"/>
      <c r="I101" s="16"/>
      <c r="J101" s="20"/>
      <c r="K101" s="22"/>
      <c r="L101" s="16"/>
      <c r="M101" s="16"/>
      <c r="N101" s="16"/>
    </row>
    <row r="102" spans="1:14" ht="20.25" x14ac:dyDescent="0.3">
      <c r="A102" s="39"/>
      <c r="B102" s="20" t="s">
        <v>139</v>
      </c>
      <c r="C102" s="21"/>
      <c r="D102" s="22"/>
      <c r="E102" s="20"/>
      <c r="F102" s="22"/>
      <c r="G102" s="20"/>
      <c r="H102" s="22"/>
      <c r="I102" s="16"/>
      <c r="J102" s="20"/>
      <c r="K102" s="22"/>
      <c r="L102" s="16"/>
      <c r="M102" s="16"/>
      <c r="N102" s="16"/>
    </row>
    <row r="103" spans="1:14" ht="21" x14ac:dyDescent="0.35">
      <c r="A103" s="39"/>
      <c r="B103" s="20" t="s">
        <v>140</v>
      </c>
      <c r="C103" s="21"/>
      <c r="D103" s="22"/>
      <c r="E103" s="169"/>
      <c r="F103" s="170"/>
      <c r="G103" s="169"/>
      <c r="H103" s="170"/>
      <c r="I103" s="41"/>
      <c r="J103" s="171"/>
      <c r="K103" s="172"/>
      <c r="L103" s="71"/>
      <c r="M103" s="16"/>
      <c r="N103" s="40"/>
    </row>
    <row r="104" spans="1:14" ht="21" x14ac:dyDescent="0.35">
      <c r="A104" s="39"/>
      <c r="B104" s="20" t="s">
        <v>141</v>
      </c>
      <c r="C104" s="21"/>
      <c r="D104" s="22"/>
      <c r="E104" s="103"/>
      <c r="F104" s="104"/>
      <c r="G104" s="103"/>
      <c r="H104" s="104"/>
      <c r="I104" s="41"/>
      <c r="J104" s="105"/>
      <c r="K104" s="106"/>
      <c r="L104" s="71"/>
      <c r="M104" s="16"/>
      <c r="N104" s="40"/>
    </row>
    <row r="105" spans="1:14" ht="20.25" x14ac:dyDescent="0.3">
      <c r="A105" s="13"/>
      <c r="B105" s="9" t="s">
        <v>142</v>
      </c>
      <c r="C105" s="10"/>
      <c r="D105" s="11"/>
      <c r="E105" s="9"/>
      <c r="F105" s="11"/>
      <c r="G105" s="9"/>
      <c r="H105" s="11"/>
      <c r="I105" s="8"/>
      <c r="J105" s="9"/>
      <c r="K105" s="11"/>
      <c r="L105" s="8"/>
      <c r="M105" s="8"/>
      <c r="N105" s="8"/>
    </row>
    <row r="106" spans="1:14" ht="21" x14ac:dyDescent="0.35">
      <c r="A106" s="12">
        <v>24</v>
      </c>
      <c r="B106" s="33" t="s">
        <v>143</v>
      </c>
      <c r="C106" s="18"/>
      <c r="D106" s="19"/>
      <c r="E106" s="160">
        <v>9000</v>
      </c>
      <c r="F106" s="161"/>
      <c r="G106" s="160">
        <v>9000</v>
      </c>
      <c r="H106" s="161"/>
      <c r="I106" s="24">
        <f>SUM(E106-G106)</f>
        <v>0</v>
      </c>
      <c r="J106" s="162">
        <f>(E106-G106)*100/E106</f>
        <v>0</v>
      </c>
      <c r="K106" s="163"/>
      <c r="L106" s="55">
        <f>100-J106</f>
        <v>100</v>
      </c>
      <c r="M106" s="7"/>
      <c r="N106" s="23" t="s">
        <v>14</v>
      </c>
    </row>
    <row r="107" spans="1:14" ht="21" x14ac:dyDescent="0.35">
      <c r="A107" s="39"/>
      <c r="B107" s="33" t="s">
        <v>144</v>
      </c>
      <c r="C107" s="21"/>
      <c r="D107" s="22"/>
      <c r="E107" s="103"/>
      <c r="F107" s="104"/>
      <c r="G107" s="103"/>
      <c r="H107" s="104"/>
      <c r="I107" s="41"/>
      <c r="J107" s="105"/>
      <c r="K107" s="106"/>
      <c r="L107" s="60"/>
      <c r="M107" s="16"/>
      <c r="N107" s="40"/>
    </row>
    <row r="108" spans="1:14" ht="21" x14ac:dyDescent="0.35">
      <c r="A108" s="39"/>
      <c r="B108" s="33" t="s">
        <v>145</v>
      </c>
      <c r="C108" s="21"/>
      <c r="D108" s="22"/>
      <c r="E108" s="103"/>
      <c r="F108" s="104"/>
      <c r="G108" s="103"/>
      <c r="H108" s="104"/>
      <c r="I108" s="41"/>
      <c r="J108" s="105"/>
      <c r="K108" s="106"/>
      <c r="L108" s="60"/>
      <c r="M108" s="16"/>
      <c r="N108" s="40"/>
    </row>
    <row r="109" spans="1:14" ht="21" x14ac:dyDescent="0.35">
      <c r="A109" s="39"/>
      <c r="B109" s="33" t="s">
        <v>138</v>
      </c>
      <c r="C109" s="21"/>
      <c r="D109" s="22"/>
      <c r="E109" s="103"/>
      <c r="F109" s="104"/>
      <c r="G109" s="103"/>
      <c r="H109" s="104"/>
      <c r="I109" s="41"/>
      <c r="J109" s="105"/>
      <c r="K109" s="106"/>
      <c r="L109" s="60"/>
      <c r="M109" s="16"/>
      <c r="N109" s="40"/>
    </row>
    <row r="110" spans="1:14" ht="21" x14ac:dyDescent="0.35">
      <c r="A110" s="39"/>
      <c r="B110" s="33" t="s">
        <v>146</v>
      </c>
      <c r="C110" s="21"/>
      <c r="D110" s="22"/>
      <c r="E110" s="103"/>
      <c r="F110" s="104"/>
      <c r="G110" s="103"/>
      <c r="H110" s="104"/>
      <c r="I110" s="41"/>
      <c r="J110" s="105"/>
      <c r="K110" s="106"/>
      <c r="L110" s="60"/>
      <c r="M110" s="16"/>
      <c r="N110" s="40"/>
    </row>
    <row r="111" spans="1:14" ht="21" x14ac:dyDescent="0.35">
      <c r="A111" s="39"/>
      <c r="B111" s="33" t="s">
        <v>147</v>
      </c>
      <c r="C111" s="21"/>
      <c r="D111" s="22"/>
      <c r="E111" s="103"/>
      <c r="F111" s="104"/>
      <c r="G111" s="103"/>
      <c r="H111" s="104"/>
      <c r="I111" s="41"/>
      <c r="J111" s="105"/>
      <c r="K111" s="106"/>
      <c r="L111" s="60"/>
      <c r="M111" s="16"/>
      <c r="N111" s="40"/>
    </row>
    <row r="112" spans="1:14" ht="20.25" x14ac:dyDescent="0.3">
      <c r="A112" s="39"/>
      <c r="B112" s="20" t="s">
        <v>141</v>
      </c>
      <c r="C112" s="21"/>
      <c r="D112" s="22"/>
      <c r="E112" s="20"/>
      <c r="F112" s="22"/>
      <c r="G112" s="20"/>
      <c r="H112" s="22"/>
      <c r="I112" s="16"/>
      <c r="J112" s="20"/>
      <c r="K112" s="22"/>
      <c r="L112" s="16"/>
      <c r="M112" s="16"/>
      <c r="N112" s="16"/>
    </row>
    <row r="113" spans="1:14" ht="21" x14ac:dyDescent="0.35">
      <c r="A113" s="39"/>
      <c r="B113" s="20" t="s">
        <v>142</v>
      </c>
      <c r="C113" s="21"/>
      <c r="D113" s="22"/>
      <c r="E113" s="169"/>
      <c r="F113" s="170"/>
      <c r="G113" s="169"/>
      <c r="H113" s="170"/>
      <c r="I113" s="41"/>
      <c r="J113" s="171"/>
      <c r="K113" s="172"/>
      <c r="L113" s="71"/>
      <c r="M113" s="16"/>
      <c r="N113" s="40"/>
    </row>
    <row r="114" spans="1:14" ht="20.25" x14ac:dyDescent="0.3">
      <c r="A114" s="13"/>
      <c r="B114" s="9"/>
      <c r="C114" s="10"/>
      <c r="D114" s="11"/>
      <c r="E114" s="9"/>
      <c r="F114" s="11"/>
      <c r="G114" s="9"/>
      <c r="H114" s="11"/>
      <c r="I114" s="8"/>
      <c r="J114" s="9"/>
      <c r="K114" s="11"/>
      <c r="L114" s="8"/>
      <c r="M114" s="8"/>
      <c r="N114" s="8"/>
    </row>
    <row r="115" spans="1:14" ht="20.25" x14ac:dyDescent="0.3">
      <c r="A115" s="86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</row>
    <row r="116" spans="1:14" ht="20.25" x14ac:dyDescent="0.3">
      <c r="A116" s="25" t="s">
        <v>0</v>
      </c>
      <c r="B116" s="164" t="s">
        <v>1</v>
      </c>
      <c r="C116" s="165"/>
      <c r="D116" s="166"/>
      <c r="E116" s="164" t="s">
        <v>2</v>
      </c>
      <c r="F116" s="166"/>
      <c r="G116" s="164" t="s">
        <v>3</v>
      </c>
      <c r="H116" s="166"/>
      <c r="I116" s="25" t="s">
        <v>4</v>
      </c>
      <c r="J116" s="164" t="s">
        <v>5</v>
      </c>
      <c r="K116" s="166"/>
      <c r="L116" s="25" t="s">
        <v>7</v>
      </c>
      <c r="M116" s="164" t="s">
        <v>8</v>
      </c>
      <c r="N116" s="166"/>
    </row>
    <row r="117" spans="1:14" ht="20.25" x14ac:dyDescent="0.3">
      <c r="A117" s="26"/>
      <c r="B117" s="27"/>
      <c r="C117" s="28"/>
      <c r="D117" s="29"/>
      <c r="E117" s="167" t="s">
        <v>11</v>
      </c>
      <c r="F117" s="168"/>
      <c r="G117" s="167" t="s">
        <v>12</v>
      </c>
      <c r="H117" s="168"/>
      <c r="I117" s="30" t="s">
        <v>13</v>
      </c>
      <c r="J117" s="167" t="s">
        <v>6</v>
      </c>
      <c r="K117" s="168"/>
      <c r="L117" s="30" t="s">
        <v>6</v>
      </c>
      <c r="M117" s="31" t="s">
        <v>9</v>
      </c>
      <c r="N117" s="32" t="s">
        <v>10</v>
      </c>
    </row>
    <row r="118" spans="1:14" ht="21" x14ac:dyDescent="0.35">
      <c r="A118" s="12">
        <v>25</v>
      </c>
      <c r="B118" s="33" t="s">
        <v>148</v>
      </c>
      <c r="C118" s="18"/>
      <c r="D118" s="19"/>
      <c r="E118" s="160">
        <v>15500</v>
      </c>
      <c r="F118" s="161"/>
      <c r="G118" s="160">
        <v>15500</v>
      </c>
      <c r="H118" s="161"/>
      <c r="I118" s="24">
        <f>SUM(E118-G118)</f>
        <v>0</v>
      </c>
      <c r="J118" s="162">
        <f>(E118-G118)*100/E118</f>
        <v>0</v>
      </c>
      <c r="K118" s="163"/>
      <c r="L118" s="55">
        <f>100-J118</f>
        <v>100</v>
      </c>
      <c r="M118" s="7"/>
      <c r="N118" s="23" t="s">
        <v>14</v>
      </c>
    </row>
    <row r="119" spans="1:14" ht="20.25" x14ac:dyDescent="0.3">
      <c r="A119" s="39"/>
      <c r="B119" s="20" t="s">
        <v>149</v>
      </c>
      <c r="C119" s="21"/>
      <c r="D119" s="22"/>
      <c r="E119" s="20"/>
      <c r="F119" s="22"/>
      <c r="G119" s="20"/>
      <c r="H119" s="22"/>
      <c r="I119" s="16"/>
      <c r="J119" s="20"/>
      <c r="K119" s="22"/>
      <c r="L119" s="16"/>
      <c r="M119" s="16"/>
      <c r="N119" s="16"/>
    </row>
    <row r="120" spans="1:14" ht="20.25" x14ac:dyDescent="0.3">
      <c r="A120" s="39"/>
      <c r="B120" s="20" t="s">
        <v>150</v>
      </c>
      <c r="C120" s="21"/>
      <c r="D120" s="22"/>
      <c r="E120" s="20"/>
      <c r="F120" s="22"/>
      <c r="G120" s="20"/>
      <c r="H120" s="22"/>
      <c r="I120" s="16"/>
      <c r="J120" s="20"/>
      <c r="K120" s="22"/>
      <c r="L120" s="16"/>
      <c r="M120" s="16"/>
      <c r="N120" s="16"/>
    </row>
    <row r="121" spans="1:14" ht="20.25" x14ac:dyDescent="0.3">
      <c r="A121" s="39"/>
      <c r="B121" s="20" t="s">
        <v>151</v>
      </c>
      <c r="C121" s="21"/>
      <c r="D121" s="22"/>
      <c r="E121" s="20"/>
      <c r="F121" s="22"/>
      <c r="G121" s="20"/>
      <c r="H121" s="22"/>
      <c r="I121" s="16"/>
      <c r="J121" s="20"/>
      <c r="K121" s="22"/>
      <c r="L121" s="16"/>
      <c r="M121" s="16"/>
      <c r="N121" s="16"/>
    </row>
    <row r="122" spans="1:14" ht="20.25" x14ac:dyDescent="0.3">
      <c r="A122" s="39"/>
      <c r="B122" s="20" t="s">
        <v>152</v>
      </c>
      <c r="C122" s="21"/>
      <c r="D122" s="22"/>
      <c r="E122" s="20"/>
      <c r="F122" s="22"/>
      <c r="G122" s="20"/>
      <c r="H122" s="22"/>
      <c r="I122" s="16"/>
      <c r="J122" s="20"/>
      <c r="K122" s="22"/>
      <c r="L122" s="16"/>
      <c r="M122" s="16"/>
      <c r="N122" s="16"/>
    </row>
    <row r="123" spans="1:14" ht="21" x14ac:dyDescent="0.35">
      <c r="A123" s="39"/>
      <c r="B123" s="20" t="s">
        <v>153</v>
      </c>
      <c r="C123" s="21"/>
      <c r="D123" s="22"/>
      <c r="E123" s="169"/>
      <c r="F123" s="170"/>
      <c r="G123" s="169"/>
      <c r="H123" s="170"/>
      <c r="I123" s="41"/>
      <c r="J123" s="171"/>
      <c r="K123" s="172"/>
      <c r="L123" s="71"/>
      <c r="M123" s="16"/>
      <c r="N123" s="40"/>
    </row>
    <row r="124" spans="1:14" ht="20.25" x14ac:dyDescent="0.3">
      <c r="A124" s="13"/>
      <c r="B124" s="9" t="s">
        <v>154</v>
      </c>
      <c r="C124" s="10"/>
      <c r="D124" s="11"/>
      <c r="E124" s="9"/>
      <c r="F124" s="11"/>
      <c r="G124" s="9"/>
      <c r="H124" s="11"/>
      <c r="I124" s="8"/>
      <c r="J124" s="9"/>
      <c r="K124" s="11"/>
      <c r="L124" s="8"/>
      <c r="M124" s="8"/>
      <c r="N124" s="8"/>
    </row>
    <row r="125" spans="1:14" ht="21" x14ac:dyDescent="0.35">
      <c r="A125" s="12">
        <v>26</v>
      </c>
      <c r="B125" s="33" t="s">
        <v>155</v>
      </c>
      <c r="C125" s="18"/>
      <c r="D125" s="19"/>
      <c r="E125" s="160">
        <v>8300</v>
      </c>
      <c r="F125" s="161"/>
      <c r="G125" s="160">
        <v>8300</v>
      </c>
      <c r="H125" s="161"/>
      <c r="I125" s="24">
        <f>SUM(E125-G125)</f>
        <v>0</v>
      </c>
      <c r="J125" s="162">
        <f>(E125-G125)*100/E125</f>
        <v>0</v>
      </c>
      <c r="K125" s="163"/>
      <c r="L125" s="55">
        <f>100-J125</f>
        <v>100</v>
      </c>
      <c r="M125" s="7"/>
      <c r="N125" s="23" t="s">
        <v>14</v>
      </c>
    </row>
    <row r="126" spans="1:14" ht="21" x14ac:dyDescent="0.35">
      <c r="A126" s="39"/>
      <c r="B126" s="33" t="s">
        <v>156</v>
      </c>
      <c r="C126" s="21"/>
      <c r="D126" s="22"/>
      <c r="E126" s="103"/>
      <c r="F126" s="104"/>
      <c r="G126" s="103"/>
      <c r="H126" s="104"/>
      <c r="I126" s="41"/>
      <c r="J126" s="105"/>
      <c r="K126" s="106"/>
      <c r="L126" s="60"/>
      <c r="M126" s="16"/>
      <c r="N126" s="40"/>
    </row>
    <row r="127" spans="1:14" ht="21" x14ac:dyDescent="0.35">
      <c r="A127" s="39"/>
      <c r="B127" s="33" t="s">
        <v>157</v>
      </c>
      <c r="C127" s="21"/>
      <c r="D127" s="22"/>
      <c r="E127" s="103"/>
      <c r="F127" s="104"/>
      <c r="G127" s="103"/>
      <c r="H127" s="104"/>
      <c r="I127" s="41"/>
      <c r="J127" s="105"/>
      <c r="K127" s="106"/>
      <c r="L127" s="60"/>
      <c r="M127" s="16"/>
      <c r="N127" s="40"/>
    </row>
    <row r="128" spans="1:14" ht="21" x14ac:dyDescent="0.35">
      <c r="A128" s="13"/>
      <c r="B128" s="50" t="s">
        <v>158</v>
      </c>
      <c r="C128" s="10"/>
      <c r="D128" s="11"/>
      <c r="E128" s="107"/>
      <c r="F128" s="108"/>
      <c r="G128" s="107"/>
      <c r="H128" s="108"/>
      <c r="I128" s="69"/>
      <c r="J128" s="109"/>
      <c r="K128" s="110"/>
      <c r="L128" s="61"/>
      <c r="M128" s="8"/>
      <c r="N128" s="51"/>
    </row>
    <row r="129" spans="1:14" ht="21" x14ac:dyDescent="0.35">
      <c r="A129" s="39">
        <v>27</v>
      </c>
      <c r="B129" s="33" t="s">
        <v>160</v>
      </c>
      <c r="C129" s="21"/>
      <c r="D129" s="22"/>
      <c r="E129" s="169">
        <v>6250</v>
      </c>
      <c r="F129" s="170"/>
      <c r="G129" s="169">
        <v>6250</v>
      </c>
      <c r="H129" s="170"/>
      <c r="I129" s="41">
        <f>SUM(E129-G129)</f>
        <v>0</v>
      </c>
      <c r="J129" s="171">
        <f>(E129-G129)*100/E129</f>
        <v>0</v>
      </c>
      <c r="K129" s="172"/>
      <c r="L129" s="60">
        <f>100-J129</f>
        <v>100</v>
      </c>
      <c r="M129" s="16"/>
      <c r="N129" s="40" t="s">
        <v>14</v>
      </c>
    </row>
    <row r="130" spans="1:14" ht="21" x14ac:dyDescent="0.35">
      <c r="A130" s="39"/>
      <c r="B130" s="33" t="s">
        <v>37</v>
      </c>
      <c r="C130" s="21"/>
      <c r="D130" s="22"/>
      <c r="E130" s="103"/>
      <c r="F130" s="104"/>
      <c r="G130" s="103"/>
      <c r="H130" s="104"/>
      <c r="I130" s="41"/>
      <c r="J130" s="105"/>
      <c r="K130" s="106"/>
      <c r="L130" s="60"/>
      <c r="M130" s="16"/>
      <c r="N130" s="40"/>
    </row>
    <row r="131" spans="1:14" ht="21" x14ac:dyDescent="0.35">
      <c r="A131" s="39"/>
      <c r="B131" s="33" t="s">
        <v>161</v>
      </c>
      <c r="C131" s="21"/>
      <c r="D131" s="22"/>
      <c r="E131" s="103"/>
      <c r="F131" s="104"/>
      <c r="G131" s="103"/>
      <c r="H131" s="104"/>
      <c r="I131" s="41"/>
      <c r="J131" s="105"/>
      <c r="K131" s="106"/>
      <c r="L131" s="60"/>
      <c r="M131" s="16"/>
      <c r="N131" s="40"/>
    </row>
    <row r="132" spans="1:14" ht="20.25" x14ac:dyDescent="0.3">
      <c r="A132" s="13"/>
      <c r="B132" s="9" t="s">
        <v>162</v>
      </c>
      <c r="C132" s="10"/>
      <c r="D132" s="11"/>
      <c r="E132" s="9"/>
      <c r="F132" s="11"/>
      <c r="G132" s="9"/>
      <c r="H132" s="11"/>
      <c r="I132" s="8"/>
      <c r="J132" s="9"/>
      <c r="K132" s="11"/>
      <c r="L132" s="8"/>
      <c r="M132" s="8"/>
      <c r="N132" s="8"/>
    </row>
    <row r="133" spans="1:14" ht="21" x14ac:dyDescent="0.35">
      <c r="A133" s="39">
        <v>28</v>
      </c>
      <c r="B133" s="33" t="s">
        <v>163</v>
      </c>
      <c r="C133" s="21"/>
      <c r="D133" s="22"/>
      <c r="E133" s="169">
        <v>21817.3</v>
      </c>
      <c r="F133" s="170"/>
      <c r="G133" s="169">
        <v>21817.3</v>
      </c>
      <c r="H133" s="170"/>
      <c r="I133" s="41">
        <f>SUM(E133-G133)</f>
        <v>0</v>
      </c>
      <c r="J133" s="171">
        <f>(E133-G133)*100/E133</f>
        <v>0</v>
      </c>
      <c r="K133" s="172"/>
      <c r="L133" s="60">
        <f>100-J133</f>
        <v>100</v>
      </c>
      <c r="M133" s="16"/>
      <c r="N133" s="40" t="s">
        <v>14</v>
      </c>
    </row>
    <row r="134" spans="1:14" ht="21" x14ac:dyDescent="0.35">
      <c r="A134" s="39"/>
      <c r="B134" s="33" t="s">
        <v>164</v>
      </c>
      <c r="C134" s="21"/>
      <c r="D134" s="22"/>
      <c r="E134" s="103"/>
      <c r="F134" s="104"/>
      <c r="G134" s="103"/>
      <c r="H134" s="104"/>
      <c r="I134" s="41"/>
      <c r="J134" s="105"/>
      <c r="K134" s="106"/>
      <c r="L134" s="60"/>
      <c r="M134" s="16"/>
      <c r="N134" s="40"/>
    </row>
    <row r="135" spans="1:14" ht="21" x14ac:dyDescent="0.35">
      <c r="A135" s="39"/>
      <c r="B135" s="33" t="s">
        <v>165</v>
      </c>
      <c r="C135" s="21"/>
      <c r="D135" s="22"/>
      <c r="E135" s="103"/>
      <c r="F135" s="104"/>
      <c r="G135" s="103"/>
      <c r="H135" s="104"/>
      <c r="I135" s="41"/>
      <c r="J135" s="105"/>
      <c r="K135" s="106"/>
      <c r="L135" s="60"/>
      <c r="M135" s="16"/>
      <c r="N135" s="40"/>
    </row>
    <row r="136" spans="1:14" ht="21" x14ac:dyDescent="0.35">
      <c r="A136" s="39"/>
      <c r="B136" s="33" t="s">
        <v>166</v>
      </c>
      <c r="C136" s="21"/>
      <c r="D136" s="22"/>
      <c r="E136" s="103"/>
      <c r="F136" s="104"/>
      <c r="G136" s="103"/>
      <c r="H136" s="104"/>
      <c r="I136" s="41"/>
      <c r="J136" s="105"/>
      <c r="K136" s="106"/>
      <c r="L136" s="60"/>
      <c r="M136" s="16"/>
      <c r="N136" s="40"/>
    </row>
    <row r="137" spans="1:14" ht="20.25" x14ac:dyDescent="0.3">
      <c r="A137" s="39"/>
      <c r="B137" s="20" t="s">
        <v>167</v>
      </c>
      <c r="C137" s="21"/>
      <c r="D137" s="22"/>
      <c r="E137" s="20"/>
      <c r="F137" s="22"/>
      <c r="G137" s="20"/>
      <c r="H137" s="22"/>
      <c r="I137" s="16"/>
      <c r="J137" s="20"/>
      <c r="K137" s="22"/>
      <c r="L137" s="16"/>
      <c r="M137" s="16"/>
      <c r="N137" s="16"/>
    </row>
    <row r="138" spans="1:14" ht="20.25" x14ac:dyDescent="0.3">
      <c r="A138" s="13"/>
      <c r="B138" s="9"/>
      <c r="C138" s="10"/>
      <c r="D138" s="11"/>
      <c r="E138" s="9"/>
      <c r="F138" s="11"/>
      <c r="G138" s="9"/>
      <c r="H138" s="11"/>
      <c r="I138" s="8"/>
      <c r="J138" s="9"/>
      <c r="K138" s="11"/>
      <c r="L138" s="8"/>
      <c r="M138" s="8"/>
      <c r="N138" s="8"/>
    </row>
    <row r="139" spans="1:14" ht="20.25" x14ac:dyDescent="0.3">
      <c r="A139" s="25" t="s">
        <v>0</v>
      </c>
      <c r="B139" s="164" t="s">
        <v>1</v>
      </c>
      <c r="C139" s="165"/>
      <c r="D139" s="166"/>
      <c r="E139" s="164" t="s">
        <v>2</v>
      </c>
      <c r="F139" s="166"/>
      <c r="G139" s="164" t="s">
        <v>3</v>
      </c>
      <c r="H139" s="166"/>
      <c r="I139" s="25" t="s">
        <v>4</v>
      </c>
      <c r="J139" s="164" t="s">
        <v>5</v>
      </c>
      <c r="K139" s="166"/>
      <c r="L139" s="25" t="s">
        <v>7</v>
      </c>
      <c r="M139" s="164" t="s">
        <v>8</v>
      </c>
      <c r="N139" s="166"/>
    </row>
    <row r="140" spans="1:14" ht="20.25" x14ac:dyDescent="0.3">
      <c r="A140" s="64"/>
      <c r="B140" s="65"/>
      <c r="C140" s="66"/>
      <c r="D140" s="67"/>
      <c r="E140" s="175" t="s">
        <v>11</v>
      </c>
      <c r="F140" s="176"/>
      <c r="G140" s="175" t="s">
        <v>12</v>
      </c>
      <c r="H140" s="176"/>
      <c r="I140" s="63" t="s">
        <v>13</v>
      </c>
      <c r="J140" s="175" t="s">
        <v>6</v>
      </c>
      <c r="K140" s="176"/>
      <c r="L140" s="63" t="s">
        <v>6</v>
      </c>
      <c r="M140" s="25" t="s">
        <v>9</v>
      </c>
      <c r="N140" s="68" t="s">
        <v>10</v>
      </c>
    </row>
    <row r="141" spans="1:14" ht="21" x14ac:dyDescent="0.35">
      <c r="A141" s="12">
        <v>29</v>
      </c>
      <c r="B141" s="43" t="s">
        <v>168</v>
      </c>
      <c r="C141" s="18"/>
      <c r="D141" s="19"/>
      <c r="E141" s="160">
        <v>9843</v>
      </c>
      <c r="F141" s="161"/>
      <c r="G141" s="160">
        <v>9843</v>
      </c>
      <c r="H141" s="161"/>
      <c r="I141" s="24">
        <f>SUM(E141-G141)</f>
        <v>0</v>
      </c>
      <c r="J141" s="162">
        <f>(E141-G141)*100/E141</f>
        <v>0</v>
      </c>
      <c r="K141" s="163"/>
      <c r="L141" s="55">
        <f>100-J141</f>
        <v>100</v>
      </c>
      <c r="M141" s="7"/>
      <c r="N141" s="23" t="s">
        <v>14</v>
      </c>
    </row>
    <row r="142" spans="1:14" ht="21" x14ac:dyDescent="0.35">
      <c r="A142" s="39"/>
      <c r="B142" s="48" t="s">
        <v>169</v>
      </c>
      <c r="C142" s="21"/>
      <c r="D142" s="22"/>
      <c r="E142" s="103"/>
      <c r="F142" s="104"/>
      <c r="G142" s="103"/>
      <c r="H142" s="104"/>
      <c r="I142" s="41"/>
      <c r="J142" s="105"/>
      <c r="K142" s="106"/>
      <c r="L142" s="60"/>
      <c r="M142" s="16"/>
      <c r="N142" s="40"/>
    </row>
    <row r="143" spans="1:14" ht="21" x14ac:dyDescent="0.35">
      <c r="A143" s="39"/>
      <c r="B143" s="48" t="s">
        <v>170</v>
      </c>
      <c r="C143" s="21"/>
      <c r="D143" s="22"/>
      <c r="E143" s="103"/>
      <c r="F143" s="104"/>
      <c r="G143" s="103"/>
      <c r="H143" s="104"/>
      <c r="I143" s="41"/>
      <c r="J143" s="105"/>
      <c r="K143" s="106"/>
      <c r="L143" s="60"/>
      <c r="M143" s="16"/>
      <c r="N143" s="40"/>
    </row>
    <row r="144" spans="1:14" ht="21" x14ac:dyDescent="0.35">
      <c r="A144" s="39"/>
      <c r="B144" s="48" t="s">
        <v>171</v>
      </c>
      <c r="C144" s="21"/>
      <c r="D144" s="22"/>
      <c r="E144" s="103"/>
      <c r="F144" s="104"/>
      <c r="G144" s="103"/>
      <c r="H144" s="104"/>
      <c r="I144" s="41"/>
      <c r="J144" s="105"/>
      <c r="K144" s="106"/>
      <c r="L144" s="60"/>
      <c r="M144" s="16"/>
      <c r="N144" s="40"/>
    </row>
    <row r="145" spans="1:14" ht="20.25" x14ac:dyDescent="0.3">
      <c r="A145" s="13"/>
      <c r="B145" s="9" t="s">
        <v>172</v>
      </c>
      <c r="C145" s="10"/>
      <c r="D145" s="11"/>
      <c r="E145" s="9"/>
      <c r="F145" s="11"/>
      <c r="G145" s="9"/>
      <c r="H145" s="11"/>
      <c r="I145" s="8"/>
      <c r="J145" s="9"/>
      <c r="K145" s="11"/>
      <c r="L145" s="8"/>
      <c r="M145" s="8"/>
      <c r="N145" s="8"/>
    </row>
    <row r="146" spans="1:14" ht="21" x14ac:dyDescent="0.35">
      <c r="A146" s="12">
        <v>29</v>
      </c>
      <c r="B146" s="43" t="s">
        <v>173</v>
      </c>
      <c r="C146" s="18"/>
      <c r="D146" s="19"/>
      <c r="E146" s="160">
        <v>4490</v>
      </c>
      <c r="F146" s="161"/>
      <c r="G146" s="160">
        <v>4490</v>
      </c>
      <c r="H146" s="161"/>
      <c r="I146" s="24">
        <f>SUM(E146-G146)</f>
        <v>0</v>
      </c>
      <c r="J146" s="162">
        <f>(E146-G146)*100/E146</f>
        <v>0</v>
      </c>
      <c r="K146" s="163"/>
      <c r="L146" s="55">
        <f>100-J146</f>
        <v>100</v>
      </c>
      <c r="M146" s="7"/>
      <c r="N146" s="23" t="s">
        <v>14</v>
      </c>
    </row>
    <row r="147" spans="1:14" ht="21" x14ac:dyDescent="0.35">
      <c r="A147" s="39"/>
      <c r="B147" s="48" t="s">
        <v>174</v>
      </c>
      <c r="C147" s="21"/>
      <c r="D147" s="22"/>
      <c r="E147" s="103"/>
      <c r="F147" s="104"/>
      <c r="G147" s="103"/>
      <c r="H147" s="104"/>
      <c r="I147" s="41"/>
      <c r="J147" s="105"/>
      <c r="K147" s="106"/>
      <c r="L147" s="60"/>
      <c r="M147" s="16"/>
      <c r="N147" s="40"/>
    </row>
    <row r="148" spans="1:14" ht="21" x14ac:dyDescent="0.35">
      <c r="A148" s="39"/>
      <c r="B148" s="48" t="s">
        <v>175</v>
      </c>
      <c r="C148" s="21"/>
      <c r="D148" s="22"/>
      <c r="E148" s="103"/>
      <c r="F148" s="104"/>
      <c r="G148" s="103"/>
      <c r="H148" s="104"/>
      <c r="I148" s="41"/>
      <c r="J148" s="105"/>
      <c r="K148" s="106"/>
      <c r="L148" s="60"/>
      <c r="M148" s="16"/>
      <c r="N148" s="40"/>
    </row>
    <row r="149" spans="1:14" ht="21" x14ac:dyDescent="0.35">
      <c r="A149" s="39"/>
      <c r="B149" s="48" t="s">
        <v>128</v>
      </c>
      <c r="C149" s="21"/>
      <c r="D149" s="22"/>
      <c r="E149" s="103"/>
      <c r="F149" s="104"/>
      <c r="G149" s="103"/>
      <c r="H149" s="104"/>
      <c r="I149" s="41"/>
      <c r="J149" s="105"/>
      <c r="K149" s="106"/>
      <c r="L149" s="60"/>
      <c r="M149" s="16"/>
      <c r="N149" s="40"/>
    </row>
    <row r="150" spans="1:14" ht="21" x14ac:dyDescent="0.35">
      <c r="A150" s="12">
        <v>30</v>
      </c>
      <c r="B150" s="43" t="s">
        <v>188</v>
      </c>
      <c r="C150" s="18"/>
      <c r="D150" s="19"/>
      <c r="E150" s="160">
        <v>3240</v>
      </c>
      <c r="F150" s="161"/>
      <c r="G150" s="160">
        <v>3240</v>
      </c>
      <c r="H150" s="161"/>
      <c r="I150" s="24">
        <f>SUM(E150-G150)</f>
        <v>0</v>
      </c>
      <c r="J150" s="162">
        <f>(E150-G150)*100/E150</f>
        <v>0</v>
      </c>
      <c r="K150" s="163"/>
      <c r="L150" s="55">
        <f>100-J150</f>
        <v>100</v>
      </c>
      <c r="M150" s="7"/>
      <c r="N150" s="23" t="s">
        <v>14</v>
      </c>
    </row>
    <row r="151" spans="1:14" ht="21" x14ac:dyDescent="0.35">
      <c r="A151" s="39"/>
      <c r="B151" s="48" t="s">
        <v>189</v>
      </c>
      <c r="C151" s="21"/>
      <c r="D151" s="22"/>
      <c r="E151" s="103"/>
      <c r="F151" s="104"/>
      <c r="G151" s="103"/>
      <c r="H151" s="104"/>
      <c r="I151" s="41"/>
      <c r="J151" s="105"/>
      <c r="K151" s="106"/>
      <c r="L151" s="60"/>
      <c r="M151" s="16"/>
      <c r="N151" s="40"/>
    </row>
    <row r="152" spans="1:14" ht="21" x14ac:dyDescent="0.35">
      <c r="A152" s="39"/>
      <c r="B152" s="48" t="s">
        <v>190</v>
      </c>
      <c r="C152" s="21"/>
      <c r="D152" s="22"/>
      <c r="E152" s="103"/>
      <c r="F152" s="104"/>
      <c r="G152" s="103"/>
      <c r="H152" s="104"/>
      <c r="I152" s="41"/>
      <c r="J152" s="105"/>
      <c r="K152" s="106"/>
      <c r="L152" s="60"/>
      <c r="M152" s="16"/>
      <c r="N152" s="40"/>
    </row>
    <row r="153" spans="1:14" ht="20.25" x14ac:dyDescent="0.3">
      <c r="A153" s="13"/>
      <c r="B153" s="9"/>
      <c r="C153" s="10"/>
      <c r="D153" s="11"/>
      <c r="E153" s="9"/>
      <c r="F153" s="11"/>
      <c r="G153" s="9"/>
      <c r="H153" s="11"/>
      <c r="I153" s="8"/>
      <c r="J153" s="9"/>
      <c r="K153" s="11"/>
      <c r="L153" s="8"/>
      <c r="M153" s="8"/>
      <c r="N153" s="8"/>
    </row>
    <row r="154" spans="1:14" ht="21" x14ac:dyDescent="0.35">
      <c r="A154" s="39">
        <v>31</v>
      </c>
      <c r="B154" s="33" t="s">
        <v>194</v>
      </c>
      <c r="C154" s="21"/>
      <c r="D154" s="22"/>
      <c r="E154" s="160">
        <v>5000</v>
      </c>
      <c r="F154" s="161"/>
      <c r="G154" s="160">
        <v>5000</v>
      </c>
      <c r="H154" s="161"/>
      <c r="I154" s="24">
        <f>SUM(E154-G154)</f>
        <v>0</v>
      </c>
      <c r="J154" s="162">
        <f>(E154-G154)*100/E154</f>
        <v>0</v>
      </c>
      <c r="K154" s="163"/>
      <c r="L154" s="55">
        <f>100-J154</f>
        <v>100</v>
      </c>
      <c r="M154" s="7"/>
      <c r="N154" s="23" t="s">
        <v>14</v>
      </c>
    </row>
    <row r="155" spans="1:14" ht="20.25" x14ac:dyDescent="0.3">
      <c r="A155" s="39"/>
      <c r="B155" s="20" t="s">
        <v>195</v>
      </c>
      <c r="C155" s="21"/>
      <c r="D155" s="22"/>
      <c r="E155" s="20"/>
      <c r="F155" s="22"/>
      <c r="G155" s="20"/>
      <c r="H155" s="22"/>
      <c r="I155" s="16"/>
      <c r="J155" s="20"/>
      <c r="K155" s="22"/>
      <c r="L155" s="16"/>
      <c r="M155" s="16"/>
      <c r="N155" s="16"/>
    </row>
    <row r="156" spans="1:14" ht="20.25" x14ac:dyDescent="0.3">
      <c r="A156" s="13"/>
      <c r="B156" s="9" t="s">
        <v>196</v>
      </c>
      <c r="C156" s="10"/>
      <c r="D156" s="11"/>
      <c r="E156" s="9"/>
      <c r="F156" s="11"/>
      <c r="G156" s="9"/>
      <c r="H156" s="11"/>
      <c r="I156" s="8"/>
      <c r="J156" s="9"/>
      <c r="K156" s="11"/>
      <c r="L156" s="8"/>
      <c r="M156" s="8"/>
      <c r="N156" s="8"/>
    </row>
    <row r="157" spans="1:14" ht="21" x14ac:dyDescent="0.35">
      <c r="A157" s="39">
        <v>32</v>
      </c>
      <c r="B157" s="33" t="s">
        <v>197</v>
      </c>
      <c r="C157" s="18"/>
      <c r="D157" s="19"/>
      <c r="E157" s="160">
        <v>11000</v>
      </c>
      <c r="F157" s="161"/>
      <c r="G157" s="160">
        <v>11000</v>
      </c>
      <c r="H157" s="161"/>
      <c r="I157" s="24">
        <f>SUM(E157-G157)</f>
        <v>0</v>
      </c>
      <c r="J157" s="162">
        <f>(E157-G157)*100/E157</f>
        <v>0</v>
      </c>
      <c r="K157" s="163"/>
      <c r="L157" s="55">
        <f>100-J157</f>
        <v>100</v>
      </c>
      <c r="M157" s="7"/>
      <c r="N157" s="23" t="s">
        <v>14</v>
      </c>
    </row>
    <row r="158" spans="1:14" ht="21" x14ac:dyDescent="0.35">
      <c r="A158" s="39"/>
      <c r="B158" s="33" t="s">
        <v>198</v>
      </c>
      <c r="C158" s="21"/>
      <c r="D158" s="22"/>
      <c r="E158" s="115"/>
      <c r="F158" s="116"/>
      <c r="G158" s="115"/>
      <c r="H158" s="116"/>
      <c r="I158" s="41"/>
      <c r="J158" s="117"/>
      <c r="K158" s="118"/>
      <c r="L158" s="60"/>
      <c r="M158" s="16"/>
      <c r="N158" s="40"/>
    </row>
    <row r="159" spans="1:14" ht="21" x14ac:dyDescent="0.35">
      <c r="A159" s="39"/>
      <c r="B159" s="33" t="s">
        <v>199</v>
      </c>
      <c r="C159" s="21"/>
      <c r="D159" s="22"/>
      <c r="E159" s="115"/>
      <c r="F159" s="116"/>
      <c r="G159" s="115"/>
      <c r="H159" s="116"/>
      <c r="I159" s="41"/>
      <c r="J159" s="117"/>
      <c r="K159" s="118"/>
      <c r="L159" s="60"/>
      <c r="M159" s="16"/>
      <c r="N159" s="40"/>
    </row>
    <row r="160" spans="1:14" ht="20.25" x14ac:dyDescent="0.3">
      <c r="A160" s="39"/>
      <c r="B160" s="20" t="s">
        <v>200</v>
      </c>
      <c r="C160" s="21"/>
      <c r="D160" s="22"/>
      <c r="E160" s="20"/>
      <c r="F160" s="22"/>
      <c r="G160" s="20"/>
      <c r="H160" s="22"/>
      <c r="I160" s="16"/>
      <c r="J160" s="20"/>
      <c r="K160" s="22"/>
      <c r="L160" s="16"/>
      <c r="M160" s="16"/>
      <c r="N160" s="16"/>
    </row>
    <row r="161" spans="1:14" ht="20.25" x14ac:dyDescent="0.3">
      <c r="A161" s="13"/>
      <c r="B161" s="9" t="s">
        <v>201</v>
      </c>
      <c r="C161" s="10"/>
      <c r="D161" s="11"/>
      <c r="E161" s="9"/>
      <c r="F161" s="11"/>
      <c r="G161" s="9"/>
      <c r="H161" s="11"/>
      <c r="I161" s="8"/>
      <c r="J161" s="9"/>
      <c r="K161" s="11"/>
      <c r="L161" s="8"/>
      <c r="M161" s="8"/>
      <c r="N161" s="8"/>
    </row>
    <row r="162" spans="1:14" ht="20.25" x14ac:dyDescent="0.3">
      <c r="A162" s="25" t="s">
        <v>0</v>
      </c>
      <c r="B162" s="164" t="s">
        <v>1</v>
      </c>
      <c r="C162" s="165"/>
      <c r="D162" s="166"/>
      <c r="E162" s="164" t="s">
        <v>2</v>
      </c>
      <c r="F162" s="166"/>
      <c r="G162" s="164" t="s">
        <v>3</v>
      </c>
      <c r="H162" s="166"/>
      <c r="I162" s="25" t="s">
        <v>4</v>
      </c>
      <c r="J162" s="164" t="s">
        <v>5</v>
      </c>
      <c r="K162" s="166"/>
      <c r="L162" s="25" t="s">
        <v>7</v>
      </c>
      <c r="M162" s="164" t="s">
        <v>8</v>
      </c>
      <c r="N162" s="166"/>
    </row>
    <row r="163" spans="1:14" ht="20.25" x14ac:dyDescent="0.3">
      <c r="A163" s="26"/>
      <c r="B163" s="27"/>
      <c r="C163" s="28"/>
      <c r="D163" s="29"/>
      <c r="E163" s="167" t="s">
        <v>11</v>
      </c>
      <c r="F163" s="168"/>
      <c r="G163" s="167" t="s">
        <v>12</v>
      </c>
      <c r="H163" s="168"/>
      <c r="I163" s="30" t="s">
        <v>13</v>
      </c>
      <c r="J163" s="167" t="s">
        <v>6</v>
      </c>
      <c r="K163" s="168"/>
      <c r="L163" s="30" t="s">
        <v>6</v>
      </c>
      <c r="M163" s="31" t="s">
        <v>9</v>
      </c>
      <c r="N163" s="32" t="s">
        <v>10</v>
      </c>
    </row>
    <row r="164" spans="1:14" ht="21" x14ac:dyDescent="0.35">
      <c r="A164" s="12">
        <v>33</v>
      </c>
      <c r="B164" s="17" t="s">
        <v>202</v>
      </c>
      <c r="C164" s="18"/>
      <c r="D164" s="19"/>
      <c r="E164" s="160">
        <v>7000</v>
      </c>
      <c r="F164" s="161"/>
      <c r="G164" s="160">
        <v>7000</v>
      </c>
      <c r="H164" s="161"/>
      <c r="I164" s="24">
        <f>SUM(E164-G164)</f>
        <v>0</v>
      </c>
      <c r="J164" s="162">
        <f>(E164-G164)*100/E164</f>
        <v>0</v>
      </c>
      <c r="K164" s="163"/>
      <c r="L164" s="55">
        <f>100-J164</f>
        <v>100</v>
      </c>
      <c r="M164" s="7"/>
      <c r="N164" s="23" t="s">
        <v>14</v>
      </c>
    </row>
    <row r="165" spans="1:14" ht="21" x14ac:dyDescent="0.35">
      <c r="A165" s="39"/>
      <c r="B165" s="20" t="s">
        <v>203</v>
      </c>
      <c r="C165" s="21"/>
      <c r="D165" s="22"/>
      <c r="E165" s="115"/>
      <c r="F165" s="116"/>
      <c r="G165" s="115"/>
      <c r="H165" s="116"/>
      <c r="I165" s="41"/>
      <c r="J165" s="117"/>
      <c r="K165" s="118"/>
      <c r="L165" s="71"/>
      <c r="M165" s="16"/>
      <c r="N165" s="40"/>
    </row>
    <row r="166" spans="1:14" ht="20.25" x14ac:dyDescent="0.3">
      <c r="A166" s="39"/>
      <c r="B166" s="20" t="s">
        <v>204</v>
      </c>
      <c r="C166" s="21"/>
      <c r="D166" s="22"/>
      <c r="E166" s="20"/>
      <c r="F166" s="22"/>
      <c r="G166" s="20"/>
      <c r="H166" s="22"/>
      <c r="I166" s="16"/>
      <c r="J166" s="20"/>
      <c r="K166" s="22"/>
      <c r="L166" s="16"/>
      <c r="M166" s="16"/>
      <c r="N166" s="16"/>
    </row>
    <row r="167" spans="1:14" ht="20.25" x14ac:dyDescent="0.3">
      <c r="A167" s="39"/>
      <c r="B167" s="20" t="s">
        <v>205</v>
      </c>
      <c r="C167" s="21"/>
      <c r="D167" s="22"/>
      <c r="E167" s="20"/>
      <c r="F167" s="22"/>
      <c r="G167" s="20"/>
      <c r="H167" s="22"/>
      <c r="I167" s="16"/>
      <c r="J167" s="20"/>
      <c r="K167" s="22"/>
      <c r="L167" s="16"/>
      <c r="M167" s="16"/>
      <c r="N167" s="16"/>
    </row>
    <row r="168" spans="1:14" ht="20.25" x14ac:dyDescent="0.3">
      <c r="A168" s="13"/>
      <c r="B168" s="20" t="s">
        <v>154</v>
      </c>
      <c r="C168" s="21"/>
      <c r="D168" s="22"/>
      <c r="E168" s="20"/>
      <c r="F168" s="22"/>
      <c r="G168" s="20"/>
      <c r="H168" s="22"/>
      <c r="I168" s="16"/>
      <c r="J168" s="20"/>
      <c r="K168" s="22"/>
      <c r="L168" s="16"/>
      <c r="M168" s="16"/>
      <c r="N168" s="16"/>
    </row>
    <row r="169" spans="1:14" ht="21" x14ac:dyDescent="0.35">
      <c r="A169" s="39">
        <v>34</v>
      </c>
      <c r="B169" s="17" t="s">
        <v>206</v>
      </c>
      <c r="C169" s="18"/>
      <c r="D169" s="19"/>
      <c r="E169" s="160">
        <v>8000</v>
      </c>
      <c r="F169" s="161"/>
      <c r="G169" s="160">
        <v>8000</v>
      </c>
      <c r="H169" s="161"/>
      <c r="I169" s="24">
        <f>SUM(E169-G169)</f>
        <v>0</v>
      </c>
      <c r="J169" s="162">
        <f>(E169-G169)*100/E169</f>
        <v>0</v>
      </c>
      <c r="K169" s="163"/>
      <c r="L169" s="55">
        <f>100-J169</f>
        <v>100</v>
      </c>
      <c r="M169" s="7"/>
      <c r="N169" s="23" t="s">
        <v>14</v>
      </c>
    </row>
    <row r="170" spans="1:14" ht="21" x14ac:dyDescent="0.35">
      <c r="A170" s="39"/>
      <c r="B170" s="20" t="s">
        <v>203</v>
      </c>
      <c r="C170" s="21"/>
      <c r="D170" s="22"/>
      <c r="E170" s="115"/>
      <c r="F170" s="116"/>
      <c r="G170" s="115"/>
      <c r="H170" s="116"/>
      <c r="I170" s="41"/>
      <c r="J170" s="117"/>
      <c r="K170" s="118"/>
      <c r="L170" s="71"/>
      <c r="M170" s="16"/>
      <c r="N170" s="40"/>
    </row>
    <row r="171" spans="1:14" ht="21" x14ac:dyDescent="0.35">
      <c r="A171" s="39"/>
      <c r="B171" s="20" t="s">
        <v>207</v>
      </c>
      <c r="C171" s="21"/>
      <c r="D171" s="22"/>
      <c r="E171" s="115"/>
      <c r="F171" s="116"/>
      <c r="G171" s="115"/>
      <c r="H171" s="116"/>
      <c r="I171" s="41"/>
      <c r="J171" s="117"/>
      <c r="K171" s="118"/>
      <c r="L171" s="71"/>
      <c r="M171" s="16"/>
      <c r="N171" s="40"/>
    </row>
    <row r="172" spans="1:14" ht="20.25" x14ac:dyDescent="0.3">
      <c r="A172" s="39"/>
      <c r="B172" s="20" t="s">
        <v>205</v>
      </c>
      <c r="C172" s="21"/>
      <c r="D172" s="22"/>
      <c r="E172" s="20"/>
      <c r="F172" s="22"/>
      <c r="G172" s="20"/>
      <c r="H172" s="22"/>
      <c r="I172" s="16"/>
      <c r="J172" s="20"/>
      <c r="K172" s="22"/>
      <c r="L172" s="16"/>
      <c r="M172" s="16"/>
      <c r="N172" s="16"/>
    </row>
    <row r="173" spans="1:14" ht="20.25" x14ac:dyDescent="0.3">
      <c r="A173" s="13"/>
      <c r="B173" s="20" t="s">
        <v>154</v>
      </c>
      <c r="C173" s="21"/>
      <c r="D173" s="22"/>
      <c r="E173" s="20"/>
      <c r="F173" s="22"/>
      <c r="G173" s="20"/>
      <c r="H173" s="22"/>
      <c r="I173" s="16"/>
      <c r="J173" s="20"/>
      <c r="K173" s="22"/>
      <c r="L173" s="16"/>
      <c r="M173" s="16"/>
      <c r="N173" s="16"/>
    </row>
    <row r="174" spans="1:14" ht="21" x14ac:dyDescent="0.35">
      <c r="A174" s="39">
        <v>35</v>
      </c>
      <c r="B174" s="17" t="s">
        <v>208</v>
      </c>
      <c r="C174" s="18"/>
      <c r="D174" s="19"/>
      <c r="E174" s="160">
        <v>17000</v>
      </c>
      <c r="F174" s="161"/>
      <c r="G174" s="160">
        <v>17000</v>
      </c>
      <c r="H174" s="161"/>
      <c r="I174" s="24">
        <f>SUM(E174-G174)</f>
        <v>0</v>
      </c>
      <c r="J174" s="162">
        <f>(E174-G174)*100/E174</f>
        <v>0</v>
      </c>
      <c r="K174" s="163"/>
      <c r="L174" s="55">
        <f>100-J174</f>
        <v>100</v>
      </c>
      <c r="M174" s="7"/>
      <c r="N174" s="23" t="s">
        <v>14</v>
      </c>
    </row>
    <row r="175" spans="1:14" ht="21" x14ac:dyDescent="0.35">
      <c r="A175" s="39"/>
      <c r="B175" s="20" t="s">
        <v>209</v>
      </c>
      <c r="C175" s="21"/>
      <c r="D175" s="22"/>
      <c r="E175" s="115"/>
      <c r="F175" s="116"/>
      <c r="G175" s="115"/>
      <c r="H175" s="116"/>
      <c r="I175" s="41"/>
      <c r="J175" s="117"/>
      <c r="K175" s="118"/>
      <c r="L175" s="71"/>
      <c r="M175" s="16"/>
      <c r="N175" s="40"/>
    </row>
    <row r="176" spans="1:14" ht="21" x14ac:dyDescent="0.35">
      <c r="A176" s="39"/>
      <c r="B176" s="20" t="s">
        <v>198</v>
      </c>
      <c r="C176" s="21"/>
      <c r="D176" s="22"/>
      <c r="E176" s="115"/>
      <c r="F176" s="116"/>
      <c r="G176" s="115"/>
      <c r="H176" s="116"/>
      <c r="I176" s="41"/>
      <c r="J176" s="117"/>
      <c r="K176" s="118"/>
      <c r="L176" s="71"/>
      <c r="M176" s="16"/>
      <c r="N176" s="40"/>
    </row>
    <row r="177" spans="1:14" ht="21" x14ac:dyDescent="0.35">
      <c r="A177" s="39"/>
      <c r="B177" s="20" t="s">
        <v>210</v>
      </c>
      <c r="C177" s="21"/>
      <c r="D177" s="22"/>
      <c r="E177" s="115"/>
      <c r="F177" s="116"/>
      <c r="G177" s="115"/>
      <c r="H177" s="116"/>
      <c r="I177" s="41"/>
      <c r="J177" s="117"/>
      <c r="K177" s="118"/>
      <c r="L177" s="71"/>
      <c r="M177" s="16"/>
      <c r="N177" s="40"/>
    </row>
    <row r="178" spans="1:14" ht="20.25" x14ac:dyDescent="0.3">
      <c r="A178" s="39"/>
      <c r="B178" s="20" t="s">
        <v>200</v>
      </c>
      <c r="C178" s="21"/>
      <c r="D178" s="22"/>
      <c r="E178" s="20"/>
      <c r="F178" s="22"/>
      <c r="G178" s="20"/>
      <c r="H178" s="22"/>
      <c r="I178" s="16"/>
      <c r="J178" s="20"/>
      <c r="K178" s="22"/>
      <c r="L178" s="16"/>
      <c r="M178" s="16"/>
      <c r="N178" s="16"/>
    </row>
    <row r="179" spans="1:14" ht="20.25" x14ac:dyDescent="0.3">
      <c r="A179" s="13"/>
      <c r="B179" s="20" t="s">
        <v>201</v>
      </c>
      <c r="C179" s="21"/>
      <c r="D179" s="22"/>
      <c r="E179" s="20"/>
      <c r="F179" s="22"/>
      <c r="G179" s="20"/>
      <c r="H179" s="22"/>
      <c r="I179" s="16"/>
      <c r="J179" s="20"/>
      <c r="K179" s="22"/>
      <c r="L179" s="16"/>
      <c r="M179" s="16"/>
      <c r="N179" s="16"/>
    </row>
    <row r="180" spans="1:14" ht="21" x14ac:dyDescent="0.35">
      <c r="A180" s="39">
        <v>36</v>
      </c>
      <c r="B180" s="17" t="s">
        <v>211</v>
      </c>
      <c r="C180" s="18"/>
      <c r="D180" s="19"/>
      <c r="E180" s="160">
        <v>2073</v>
      </c>
      <c r="F180" s="161"/>
      <c r="G180" s="160">
        <v>2073</v>
      </c>
      <c r="H180" s="161"/>
      <c r="I180" s="24">
        <f>SUM(E180-G180)</f>
        <v>0</v>
      </c>
      <c r="J180" s="162">
        <f>(E180-G180)*100/E180</f>
        <v>0</v>
      </c>
      <c r="K180" s="163"/>
      <c r="L180" s="55">
        <f>100-J180</f>
        <v>100</v>
      </c>
      <c r="M180" s="7"/>
      <c r="N180" s="23" t="s">
        <v>14</v>
      </c>
    </row>
    <row r="181" spans="1:14" ht="21" x14ac:dyDescent="0.35">
      <c r="A181" s="39"/>
      <c r="B181" s="20" t="s">
        <v>212</v>
      </c>
      <c r="C181" s="21"/>
      <c r="D181" s="22"/>
      <c r="E181" s="115"/>
      <c r="F181" s="116"/>
      <c r="G181" s="115"/>
      <c r="H181" s="116"/>
      <c r="I181" s="41"/>
      <c r="J181" s="117"/>
      <c r="K181" s="118"/>
      <c r="L181" s="71"/>
      <c r="M181" s="16"/>
      <c r="N181" s="40"/>
    </row>
    <row r="182" spans="1:14" ht="21" x14ac:dyDescent="0.35">
      <c r="A182" s="39"/>
      <c r="B182" s="20" t="s">
        <v>213</v>
      </c>
      <c r="C182" s="21"/>
      <c r="D182" s="22"/>
      <c r="E182" s="115"/>
      <c r="F182" s="116"/>
      <c r="G182" s="115"/>
      <c r="H182" s="116"/>
      <c r="I182" s="41"/>
      <c r="J182" s="117"/>
      <c r="K182" s="118"/>
      <c r="L182" s="71"/>
      <c r="M182" s="16"/>
      <c r="N182" s="40"/>
    </row>
    <row r="183" spans="1:14" ht="20.25" x14ac:dyDescent="0.3">
      <c r="A183" s="39"/>
      <c r="B183" s="20" t="s">
        <v>214</v>
      </c>
      <c r="C183" s="21"/>
      <c r="D183" s="22"/>
      <c r="E183" s="20"/>
      <c r="F183" s="22"/>
      <c r="G183" s="20"/>
      <c r="H183" s="22"/>
      <c r="I183" s="16"/>
      <c r="J183" s="20"/>
      <c r="K183" s="22"/>
      <c r="L183" s="16"/>
      <c r="M183" s="16"/>
      <c r="N183" s="16"/>
    </row>
    <row r="184" spans="1:14" ht="20.25" x14ac:dyDescent="0.3">
      <c r="A184" s="13"/>
      <c r="B184" s="9" t="s">
        <v>215</v>
      </c>
      <c r="C184" s="10"/>
      <c r="D184" s="11"/>
      <c r="E184" s="9"/>
      <c r="F184" s="11"/>
      <c r="G184" s="9"/>
      <c r="H184" s="11"/>
      <c r="I184" s="8"/>
      <c r="J184" s="9"/>
      <c r="K184" s="11"/>
      <c r="L184" s="8"/>
      <c r="M184" s="8"/>
      <c r="N184" s="8"/>
    </row>
    <row r="185" spans="1:14" ht="20.25" x14ac:dyDescent="0.3">
      <c r="A185" s="25" t="s">
        <v>0</v>
      </c>
      <c r="B185" s="164" t="s">
        <v>1</v>
      </c>
      <c r="C185" s="165"/>
      <c r="D185" s="166"/>
      <c r="E185" s="164" t="s">
        <v>2</v>
      </c>
      <c r="F185" s="166"/>
      <c r="G185" s="164" t="s">
        <v>3</v>
      </c>
      <c r="H185" s="166"/>
      <c r="I185" s="25" t="s">
        <v>4</v>
      </c>
      <c r="J185" s="164" t="s">
        <v>5</v>
      </c>
      <c r="K185" s="166"/>
      <c r="L185" s="25" t="s">
        <v>7</v>
      </c>
      <c r="M185" s="164" t="s">
        <v>8</v>
      </c>
      <c r="N185" s="166"/>
    </row>
    <row r="186" spans="1:14" ht="20.25" x14ac:dyDescent="0.3">
      <c r="A186" s="26"/>
      <c r="B186" s="27"/>
      <c r="C186" s="28"/>
      <c r="D186" s="29"/>
      <c r="E186" s="167" t="s">
        <v>11</v>
      </c>
      <c r="F186" s="168"/>
      <c r="G186" s="167" t="s">
        <v>12</v>
      </c>
      <c r="H186" s="168"/>
      <c r="I186" s="30" t="s">
        <v>13</v>
      </c>
      <c r="J186" s="167" t="s">
        <v>6</v>
      </c>
      <c r="K186" s="168"/>
      <c r="L186" s="30" t="s">
        <v>6</v>
      </c>
      <c r="M186" s="31" t="s">
        <v>9</v>
      </c>
      <c r="N186" s="32" t="s">
        <v>10</v>
      </c>
    </row>
    <row r="187" spans="1:14" ht="21" x14ac:dyDescent="0.35">
      <c r="A187" s="12">
        <v>37</v>
      </c>
      <c r="B187" s="17" t="s">
        <v>216</v>
      </c>
      <c r="C187" s="18"/>
      <c r="D187" s="19"/>
      <c r="E187" s="160">
        <v>5035</v>
      </c>
      <c r="F187" s="161"/>
      <c r="G187" s="160">
        <v>5035</v>
      </c>
      <c r="H187" s="161"/>
      <c r="I187" s="24">
        <f>SUM(E187-G187)</f>
        <v>0</v>
      </c>
      <c r="J187" s="162">
        <f>(E187-G187)*100/E187</f>
        <v>0</v>
      </c>
      <c r="K187" s="163"/>
      <c r="L187" s="56">
        <f>100-J187</f>
        <v>100</v>
      </c>
      <c r="M187" s="7"/>
      <c r="N187" s="23" t="s">
        <v>14</v>
      </c>
    </row>
    <row r="188" spans="1:14" ht="20.25" x14ac:dyDescent="0.3">
      <c r="A188" s="39"/>
      <c r="B188" s="20" t="s">
        <v>217</v>
      </c>
      <c r="C188" s="21"/>
      <c r="D188" s="22"/>
      <c r="E188" s="20"/>
      <c r="F188" s="22"/>
      <c r="G188" s="20"/>
      <c r="H188" s="22"/>
      <c r="I188" s="16"/>
      <c r="J188" s="20"/>
      <c r="K188" s="22"/>
      <c r="L188" s="16"/>
      <c r="M188" s="16"/>
      <c r="N188" s="16"/>
    </row>
    <row r="189" spans="1:14" ht="20.25" x14ac:dyDescent="0.3">
      <c r="A189" s="13"/>
      <c r="B189" s="20" t="s">
        <v>218</v>
      </c>
      <c r="C189" s="21"/>
      <c r="D189" s="22"/>
      <c r="E189" s="20"/>
      <c r="F189" s="22"/>
      <c r="G189" s="20"/>
      <c r="H189" s="22"/>
      <c r="I189" s="16"/>
      <c r="J189" s="20"/>
      <c r="K189" s="22"/>
      <c r="L189" s="16"/>
      <c r="M189" s="16"/>
      <c r="N189" s="16"/>
    </row>
    <row r="190" spans="1:14" ht="21" x14ac:dyDescent="0.35">
      <c r="A190" s="39">
        <v>38</v>
      </c>
      <c r="B190" s="17" t="s">
        <v>238</v>
      </c>
      <c r="C190" s="18"/>
      <c r="D190" s="19"/>
      <c r="E190" s="160">
        <v>77090</v>
      </c>
      <c r="F190" s="161"/>
      <c r="G190" s="160">
        <v>77090</v>
      </c>
      <c r="H190" s="161"/>
      <c r="I190" s="24">
        <f>SUM(E190-G190)</f>
        <v>0</v>
      </c>
      <c r="J190" s="162">
        <f>(E190-G190)*100/E190</f>
        <v>0</v>
      </c>
      <c r="K190" s="163"/>
      <c r="L190" s="56">
        <f>100-J190</f>
        <v>100</v>
      </c>
      <c r="M190" s="7"/>
      <c r="N190" s="23" t="s">
        <v>14</v>
      </c>
    </row>
    <row r="191" spans="1:14" ht="20.25" x14ac:dyDescent="0.3">
      <c r="A191" s="39"/>
      <c r="B191" s="20" t="s">
        <v>239</v>
      </c>
      <c r="C191" s="21"/>
      <c r="D191" s="22"/>
      <c r="E191" s="20"/>
      <c r="F191" s="22"/>
      <c r="G191" s="20"/>
      <c r="H191" s="22"/>
      <c r="I191" s="16"/>
      <c r="J191" s="20"/>
      <c r="K191" s="22"/>
      <c r="L191" s="16"/>
      <c r="M191" s="16"/>
      <c r="N191" s="16"/>
    </row>
    <row r="192" spans="1:14" ht="20.25" x14ac:dyDescent="0.3">
      <c r="A192" s="13"/>
      <c r="B192" s="9" t="s">
        <v>240</v>
      </c>
      <c r="C192" s="10"/>
      <c r="D192" s="11"/>
      <c r="E192" s="9"/>
      <c r="F192" s="11"/>
      <c r="G192" s="9"/>
      <c r="H192" s="11"/>
      <c r="I192" s="8"/>
      <c r="J192" s="9"/>
      <c r="K192" s="11"/>
      <c r="L192" s="8"/>
      <c r="M192" s="8"/>
      <c r="N192" s="8"/>
    </row>
    <row r="193" spans="1:14" ht="21" x14ac:dyDescent="0.35">
      <c r="A193" s="39">
        <v>39</v>
      </c>
      <c r="B193" s="17" t="s">
        <v>241</v>
      </c>
      <c r="C193" s="18"/>
      <c r="D193" s="19"/>
      <c r="E193" s="160">
        <v>1590</v>
      </c>
      <c r="F193" s="161"/>
      <c r="G193" s="160">
        <v>1590</v>
      </c>
      <c r="H193" s="161"/>
      <c r="I193" s="24">
        <f>SUM(E193-G193)</f>
        <v>0</v>
      </c>
      <c r="J193" s="162">
        <f>(E193-G193)*100/E193</f>
        <v>0</v>
      </c>
      <c r="K193" s="163"/>
      <c r="L193" s="56">
        <f>100-J193</f>
        <v>100</v>
      </c>
      <c r="M193" s="7"/>
      <c r="N193" s="23" t="s">
        <v>14</v>
      </c>
    </row>
    <row r="194" spans="1:14" ht="20.25" x14ac:dyDescent="0.3">
      <c r="A194" s="39"/>
      <c r="B194" s="20" t="s">
        <v>242</v>
      </c>
      <c r="C194" s="21"/>
      <c r="D194" s="22"/>
      <c r="E194" s="20"/>
      <c r="F194" s="22"/>
      <c r="G194" s="20"/>
      <c r="H194" s="22"/>
      <c r="I194" s="16"/>
      <c r="J194" s="20"/>
      <c r="K194" s="22"/>
      <c r="L194" s="16"/>
      <c r="M194" s="16"/>
      <c r="N194" s="16"/>
    </row>
    <row r="195" spans="1:14" ht="20.25" x14ac:dyDescent="0.3">
      <c r="A195" s="39"/>
      <c r="B195" s="20" t="s">
        <v>243</v>
      </c>
      <c r="C195" s="21"/>
      <c r="D195" s="22"/>
      <c r="E195" s="20"/>
      <c r="F195" s="22"/>
      <c r="G195" s="20"/>
      <c r="H195" s="22"/>
      <c r="I195" s="16"/>
      <c r="J195" s="20"/>
      <c r="K195" s="22"/>
      <c r="L195" s="16"/>
      <c r="M195" s="16"/>
      <c r="N195" s="16"/>
    </row>
    <row r="196" spans="1:14" ht="20.25" x14ac:dyDescent="0.3">
      <c r="A196" s="13"/>
      <c r="B196" s="9" t="s">
        <v>244</v>
      </c>
      <c r="C196" s="10"/>
      <c r="D196" s="11"/>
      <c r="E196" s="9"/>
      <c r="F196" s="11"/>
      <c r="G196" s="9"/>
      <c r="H196" s="11"/>
      <c r="I196" s="8"/>
      <c r="J196" s="9"/>
      <c r="K196" s="11"/>
      <c r="L196" s="8"/>
      <c r="M196" s="8"/>
      <c r="N196" s="8"/>
    </row>
    <row r="197" spans="1:14" ht="21" x14ac:dyDescent="0.35">
      <c r="A197" s="39">
        <v>40</v>
      </c>
      <c r="B197" s="17" t="s">
        <v>247</v>
      </c>
      <c r="C197" s="18"/>
      <c r="D197" s="19"/>
      <c r="E197" s="160">
        <v>5900</v>
      </c>
      <c r="F197" s="161"/>
      <c r="G197" s="160">
        <v>5900</v>
      </c>
      <c r="H197" s="161"/>
      <c r="I197" s="24">
        <f>SUM(E197-G197)</f>
        <v>0</v>
      </c>
      <c r="J197" s="162">
        <f>(E197-G197)*100/E197</f>
        <v>0</v>
      </c>
      <c r="K197" s="163"/>
      <c r="L197" s="55">
        <f>100-J197</f>
        <v>100</v>
      </c>
      <c r="M197" s="7"/>
      <c r="N197" s="23" t="s">
        <v>14</v>
      </c>
    </row>
    <row r="198" spans="1:14" ht="21" x14ac:dyDescent="0.35">
      <c r="A198" s="39"/>
      <c r="B198" s="20" t="s">
        <v>248</v>
      </c>
      <c r="C198" s="21"/>
      <c r="D198" s="22"/>
      <c r="E198" s="115"/>
      <c r="F198" s="116"/>
      <c r="G198" s="115"/>
      <c r="H198" s="116"/>
      <c r="I198" s="41"/>
      <c r="J198" s="117"/>
      <c r="K198" s="118"/>
      <c r="L198" s="71"/>
      <c r="M198" s="16"/>
      <c r="N198" s="40"/>
    </row>
    <row r="199" spans="1:14" ht="21" x14ac:dyDescent="0.35">
      <c r="A199" s="39"/>
      <c r="B199" s="20" t="s">
        <v>249</v>
      </c>
      <c r="C199" s="21"/>
      <c r="D199" s="22"/>
      <c r="E199" s="115"/>
      <c r="F199" s="116"/>
      <c r="G199" s="115"/>
      <c r="H199" s="116"/>
      <c r="I199" s="41"/>
      <c r="J199" s="117"/>
      <c r="K199" s="118"/>
      <c r="L199" s="71"/>
      <c r="M199" s="16"/>
      <c r="N199" s="40"/>
    </row>
    <row r="200" spans="1:14" ht="20.25" x14ac:dyDescent="0.3">
      <c r="A200" s="39"/>
      <c r="B200" s="20" t="s">
        <v>250</v>
      </c>
      <c r="C200" s="21"/>
      <c r="D200" s="22"/>
      <c r="E200" s="20"/>
      <c r="F200" s="22"/>
      <c r="G200" s="20"/>
      <c r="H200" s="22"/>
      <c r="I200" s="16"/>
      <c r="J200" s="20"/>
      <c r="K200" s="22"/>
      <c r="L200" s="16"/>
      <c r="M200" s="16"/>
      <c r="N200" s="16"/>
    </row>
    <row r="201" spans="1:14" ht="20.25" x14ac:dyDescent="0.3">
      <c r="A201" s="13"/>
      <c r="B201" s="9" t="s">
        <v>251</v>
      </c>
      <c r="C201" s="10"/>
      <c r="D201" s="11"/>
      <c r="E201" s="9"/>
      <c r="F201" s="11"/>
      <c r="G201" s="9"/>
      <c r="H201" s="11"/>
      <c r="I201" s="8"/>
      <c r="J201" s="9"/>
      <c r="K201" s="11"/>
      <c r="L201" s="8"/>
      <c r="M201" s="8"/>
      <c r="N201" s="8"/>
    </row>
    <row r="202" spans="1:14" ht="21" x14ac:dyDescent="0.35">
      <c r="A202" s="12">
        <v>41</v>
      </c>
      <c r="B202" s="43" t="s">
        <v>257</v>
      </c>
      <c r="C202" s="44"/>
      <c r="D202" s="6"/>
      <c r="E202" s="160">
        <v>3900</v>
      </c>
      <c r="F202" s="161"/>
      <c r="G202" s="160">
        <v>3900</v>
      </c>
      <c r="H202" s="161"/>
      <c r="I202" s="24">
        <f t="shared" ref="I202" si="0">SUM(E202-G202)</f>
        <v>0</v>
      </c>
      <c r="J202" s="162">
        <f t="shared" ref="J202" si="1">(E202-G202)*100/E202</f>
        <v>0</v>
      </c>
      <c r="K202" s="163"/>
      <c r="L202" s="55">
        <f t="shared" ref="L202" si="2">100-J202</f>
        <v>100</v>
      </c>
      <c r="M202" s="1"/>
      <c r="N202" s="23" t="s">
        <v>14</v>
      </c>
    </row>
    <row r="203" spans="1:14" ht="21" x14ac:dyDescent="0.35">
      <c r="A203" s="39"/>
      <c r="B203" s="48" t="s">
        <v>258</v>
      </c>
      <c r="C203" s="45"/>
      <c r="D203" s="46"/>
      <c r="E203" s="115"/>
      <c r="F203" s="116"/>
      <c r="G203" s="115"/>
      <c r="H203" s="116"/>
      <c r="I203" s="41"/>
      <c r="J203" s="117"/>
      <c r="K203" s="118"/>
      <c r="L203" s="60"/>
      <c r="M203" s="42"/>
      <c r="N203" s="40"/>
    </row>
    <row r="204" spans="1:14" ht="20.25" x14ac:dyDescent="0.3">
      <c r="A204" s="13"/>
      <c r="B204" s="9" t="s">
        <v>259</v>
      </c>
      <c r="C204" s="10"/>
      <c r="D204" s="11"/>
      <c r="E204" s="9"/>
      <c r="F204" s="11"/>
      <c r="G204" s="9"/>
      <c r="H204" s="11"/>
      <c r="I204" s="8"/>
      <c r="J204" s="9"/>
      <c r="K204" s="11"/>
      <c r="L204" s="8"/>
      <c r="M204" s="8"/>
      <c r="N204" s="8"/>
    </row>
    <row r="205" spans="1:14" ht="21" x14ac:dyDescent="0.35">
      <c r="A205" s="12">
        <v>42</v>
      </c>
      <c r="B205" s="43" t="s">
        <v>260</v>
      </c>
      <c r="C205" s="44"/>
      <c r="D205" s="6"/>
      <c r="E205" s="160">
        <v>4620</v>
      </c>
      <c r="F205" s="161"/>
      <c r="G205" s="160">
        <v>4620</v>
      </c>
      <c r="H205" s="161"/>
      <c r="I205" s="24">
        <f t="shared" ref="I205" si="3">SUM(E205-G205)</f>
        <v>0</v>
      </c>
      <c r="J205" s="162">
        <f t="shared" ref="J205" si="4">(E205-G205)*100/E205</f>
        <v>0</v>
      </c>
      <c r="K205" s="163"/>
      <c r="L205" s="55">
        <f t="shared" ref="L205" si="5">100-J205</f>
        <v>100</v>
      </c>
      <c r="M205" s="1"/>
      <c r="N205" s="23" t="s">
        <v>14</v>
      </c>
    </row>
    <row r="206" spans="1:14" ht="21" x14ac:dyDescent="0.35">
      <c r="A206" s="39"/>
      <c r="B206" s="48" t="s">
        <v>261</v>
      </c>
      <c r="C206" s="45"/>
      <c r="D206" s="46"/>
      <c r="E206" s="115"/>
      <c r="F206" s="116"/>
      <c r="G206" s="115"/>
      <c r="H206" s="116"/>
      <c r="I206" s="41"/>
      <c r="J206" s="117"/>
      <c r="K206" s="118"/>
      <c r="L206" s="60"/>
      <c r="M206" s="42"/>
      <c r="N206" s="40"/>
    </row>
    <row r="207" spans="1:14" ht="20.25" x14ac:dyDescent="0.3">
      <c r="A207" s="13"/>
      <c r="B207" s="9" t="s">
        <v>262</v>
      </c>
      <c r="C207" s="10"/>
      <c r="D207" s="11"/>
      <c r="E207" s="9"/>
      <c r="F207" s="11"/>
      <c r="G207" s="9"/>
      <c r="H207" s="11"/>
      <c r="I207" s="8"/>
      <c r="J207" s="9"/>
      <c r="K207" s="11"/>
      <c r="L207" s="8"/>
      <c r="M207" s="8"/>
      <c r="N207" s="8"/>
    </row>
    <row r="208" spans="1:14" ht="20.25" x14ac:dyDescent="0.3">
      <c r="A208" s="25" t="s">
        <v>0</v>
      </c>
      <c r="B208" s="164" t="s">
        <v>1</v>
      </c>
      <c r="C208" s="165"/>
      <c r="D208" s="166"/>
      <c r="E208" s="164" t="s">
        <v>2</v>
      </c>
      <c r="F208" s="166"/>
      <c r="G208" s="164" t="s">
        <v>3</v>
      </c>
      <c r="H208" s="166"/>
      <c r="I208" s="25" t="s">
        <v>4</v>
      </c>
      <c r="J208" s="164" t="s">
        <v>5</v>
      </c>
      <c r="K208" s="166"/>
      <c r="L208" s="25" t="s">
        <v>7</v>
      </c>
      <c r="M208" s="164" t="s">
        <v>8</v>
      </c>
      <c r="N208" s="166"/>
    </row>
    <row r="209" spans="1:14" ht="20.25" x14ac:dyDescent="0.3">
      <c r="A209" s="26"/>
      <c r="B209" s="27"/>
      <c r="C209" s="28"/>
      <c r="D209" s="29"/>
      <c r="E209" s="167" t="s">
        <v>11</v>
      </c>
      <c r="F209" s="168"/>
      <c r="G209" s="167" t="s">
        <v>12</v>
      </c>
      <c r="H209" s="168"/>
      <c r="I209" s="30" t="s">
        <v>13</v>
      </c>
      <c r="J209" s="167" t="s">
        <v>6</v>
      </c>
      <c r="K209" s="168"/>
      <c r="L209" s="30" t="s">
        <v>6</v>
      </c>
      <c r="M209" s="31" t="s">
        <v>9</v>
      </c>
      <c r="N209" s="32" t="s">
        <v>10</v>
      </c>
    </row>
    <row r="210" spans="1:14" ht="21" x14ac:dyDescent="0.35">
      <c r="A210" s="39">
        <v>43</v>
      </c>
      <c r="B210" s="21" t="s">
        <v>265</v>
      </c>
      <c r="C210" s="21"/>
      <c r="D210" s="22"/>
      <c r="E210" s="160">
        <v>6500</v>
      </c>
      <c r="F210" s="161"/>
      <c r="G210" s="160">
        <v>6500</v>
      </c>
      <c r="H210" s="161"/>
      <c r="I210" s="24">
        <f>SUM(E210-G210)</f>
        <v>0</v>
      </c>
      <c r="J210" s="162">
        <f>(E210-G210)*100/E210</f>
        <v>0</v>
      </c>
      <c r="K210" s="163"/>
      <c r="L210" s="56">
        <f>100-J210</f>
        <v>100</v>
      </c>
      <c r="M210" s="7"/>
      <c r="N210" s="23" t="s">
        <v>14</v>
      </c>
    </row>
    <row r="211" spans="1:14" ht="21" x14ac:dyDescent="0.35">
      <c r="A211" s="39"/>
      <c r="B211" s="21" t="s">
        <v>266</v>
      </c>
      <c r="C211" s="21"/>
      <c r="D211" s="22"/>
      <c r="E211" s="115"/>
      <c r="F211" s="116"/>
      <c r="G211" s="115"/>
      <c r="H211" s="116"/>
      <c r="I211" s="41"/>
      <c r="J211" s="117"/>
      <c r="K211" s="118"/>
      <c r="L211" s="71"/>
      <c r="M211" s="16"/>
      <c r="N211" s="40"/>
    </row>
    <row r="212" spans="1:14" ht="20.25" x14ac:dyDescent="0.3">
      <c r="A212" s="13"/>
      <c r="B212" s="10" t="s">
        <v>224</v>
      </c>
      <c r="C212" s="10"/>
      <c r="D212" s="11"/>
      <c r="E212" s="9"/>
      <c r="F212" s="11"/>
      <c r="G212" s="9"/>
      <c r="H212" s="11"/>
      <c r="I212" s="8"/>
      <c r="J212" s="9"/>
      <c r="K212" s="11"/>
      <c r="L212" s="8"/>
      <c r="M212" s="8"/>
      <c r="N212" s="8"/>
    </row>
    <row r="213" spans="1:14" ht="21" x14ac:dyDescent="0.35">
      <c r="A213" s="39">
        <v>44</v>
      </c>
      <c r="B213" s="21" t="s">
        <v>267</v>
      </c>
      <c r="C213" s="21"/>
      <c r="D213" s="22"/>
      <c r="E213" s="160">
        <v>1423</v>
      </c>
      <c r="F213" s="161"/>
      <c r="G213" s="160">
        <v>1423</v>
      </c>
      <c r="H213" s="161"/>
      <c r="I213" s="24">
        <f>SUM(E213-G213)</f>
        <v>0</v>
      </c>
      <c r="J213" s="162">
        <f>(E213-G213)*100/E213</f>
        <v>0</v>
      </c>
      <c r="K213" s="163"/>
      <c r="L213" s="56">
        <f>100-J213</f>
        <v>100</v>
      </c>
      <c r="M213" s="7"/>
      <c r="N213" s="23" t="s">
        <v>14</v>
      </c>
    </row>
    <row r="214" spans="1:14" ht="21" x14ac:dyDescent="0.35">
      <c r="A214" s="39"/>
      <c r="B214" s="21" t="s">
        <v>268</v>
      </c>
      <c r="C214" s="21"/>
      <c r="D214" s="22"/>
      <c r="E214" s="115"/>
      <c r="F214" s="116"/>
      <c r="G214" s="115"/>
      <c r="H214" s="116"/>
      <c r="I214" s="41"/>
      <c r="J214" s="117"/>
      <c r="K214" s="118"/>
      <c r="L214" s="71"/>
      <c r="M214" s="16"/>
      <c r="N214" s="40"/>
    </row>
    <row r="215" spans="1:14" ht="20.25" x14ac:dyDescent="0.3">
      <c r="A215" s="13"/>
      <c r="B215" s="10" t="s">
        <v>269</v>
      </c>
      <c r="C215" s="10"/>
      <c r="D215" s="11"/>
      <c r="E215" s="9"/>
      <c r="F215" s="11"/>
      <c r="G215" s="9"/>
      <c r="H215" s="11"/>
      <c r="I215" s="8"/>
      <c r="J215" s="9"/>
      <c r="K215" s="11"/>
      <c r="L215" s="8"/>
      <c r="M215" s="8"/>
      <c r="N215" s="8"/>
    </row>
    <row r="216" spans="1:14" ht="21" x14ac:dyDescent="0.35">
      <c r="A216" s="39">
        <v>45</v>
      </c>
      <c r="B216" s="21" t="s">
        <v>270</v>
      </c>
      <c r="C216" s="21"/>
      <c r="D216" s="22"/>
      <c r="E216" s="160">
        <v>1500</v>
      </c>
      <c r="F216" s="161"/>
      <c r="G216" s="160">
        <v>1500</v>
      </c>
      <c r="H216" s="161"/>
      <c r="I216" s="24">
        <f>SUM(E216-G216)</f>
        <v>0</v>
      </c>
      <c r="J216" s="162">
        <f>(E216-G216)*100/E216</f>
        <v>0</v>
      </c>
      <c r="K216" s="163"/>
      <c r="L216" s="56">
        <f>100-J216</f>
        <v>100</v>
      </c>
      <c r="M216" s="7"/>
      <c r="N216" s="23" t="s">
        <v>14</v>
      </c>
    </row>
    <row r="217" spans="1:14" ht="21" x14ac:dyDescent="0.35">
      <c r="A217" s="39"/>
      <c r="B217" s="21" t="s">
        <v>271</v>
      </c>
      <c r="C217" s="21"/>
      <c r="D217" s="22"/>
      <c r="E217" s="115"/>
      <c r="F217" s="116"/>
      <c r="G217" s="115"/>
      <c r="H217" s="116"/>
      <c r="I217" s="41"/>
      <c r="J217" s="117"/>
      <c r="K217" s="118"/>
      <c r="L217" s="71"/>
      <c r="M217" s="16"/>
      <c r="N217" s="40"/>
    </row>
    <row r="218" spans="1:14" ht="21" x14ac:dyDescent="0.35">
      <c r="A218" s="39"/>
      <c r="B218" s="21" t="s">
        <v>272</v>
      </c>
      <c r="C218" s="21"/>
      <c r="D218" s="22"/>
      <c r="E218" s="115"/>
      <c r="F218" s="116"/>
      <c r="G218" s="115"/>
      <c r="H218" s="116"/>
      <c r="I218" s="41"/>
      <c r="J218" s="117"/>
      <c r="K218" s="118"/>
      <c r="L218" s="71"/>
      <c r="M218" s="16"/>
      <c r="N218" s="40"/>
    </row>
    <row r="219" spans="1:14" ht="20.25" x14ac:dyDescent="0.3">
      <c r="A219" s="13"/>
      <c r="B219" s="10" t="s">
        <v>273</v>
      </c>
      <c r="C219" s="10"/>
      <c r="D219" s="11"/>
      <c r="E219" s="9"/>
      <c r="F219" s="11"/>
      <c r="G219" s="9"/>
      <c r="H219" s="11"/>
      <c r="I219" s="8"/>
      <c r="J219" s="9"/>
      <c r="K219" s="11"/>
      <c r="L219" s="8"/>
      <c r="M219" s="8"/>
      <c r="N219" s="8"/>
    </row>
    <row r="220" spans="1:14" ht="21" x14ac:dyDescent="0.35">
      <c r="A220" s="39">
        <v>46</v>
      </c>
      <c r="B220" s="21" t="s">
        <v>274</v>
      </c>
      <c r="C220" s="21"/>
      <c r="D220" s="22"/>
      <c r="E220" s="160">
        <v>1310</v>
      </c>
      <c r="F220" s="161"/>
      <c r="G220" s="160">
        <v>1310</v>
      </c>
      <c r="H220" s="161"/>
      <c r="I220" s="24">
        <f>SUM(E220-G220)</f>
        <v>0</v>
      </c>
      <c r="J220" s="162">
        <f>(E220-G220)*100/E220</f>
        <v>0</v>
      </c>
      <c r="K220" s="163"/>
      <c r="L220" s="56">
        <f>100-J220</f>
        <v>100</v>
      </c>
      <c r="M220" s="7"/>
      <c r="N220" s="23" t="s">
        <v>14</v>
      </c>
    </row>
    <row r="221" spans="1:14" ht="21" x14ac:dyDescent="0.35">
      <c r="A221" s="39"/>
      <c r="B221" s="21" t="s">
        <v>275</v>
      </c>
      <c r="C221" s="21"/>
      <c r="D221" s="22"/>
      <c r="E221" s="115"/>
      <c r="F221" s="116"/>
      <c r="G221" s="115"/>
      <c r="H221" s="116"/>
      <c r="I221" s="41"/>
      <c r="J221" s="117"/>
      <c r="K221" s="118"/>
      <c r="L221" s="71"/>
      <c r="M221" s="16"/>
      <c r="N221" s="40"/>
    </row>
    <row r="222" spans="1:14" ht="20.25" x14ac:dyDescent="0.3">
      <c r="A222" s="39"/>
      <c r="B222" s="21" t="s">
        <v>276</v>
      </c>
      <c r="C222" s="21"/>
      <c r="D222" s="22"/>
      <c r="E222" s="20"/>
      <c r="F222" s="22"/>
      <c r="G222" s="20"/>
      <c r="H222" s="22"/>
      <c r="I222" s="16"/>
      <c r="J222" s="20"/>
      <c r="K222" s="22"/>
      <c r="L222" s="16"/>
      <c r="M222" s="16"/>
      <c r="N222" s="16"/>
    </row>
    <row r="223" spans="1:14" ht="21" x14ac:dyDescent="0.35">
      <c r="A223" s="12">
        <v>47</v>
      </c>
      <c r="B223" s="43" t="s">
        <v>291</v>
      </c>
      <c r="C223" s="18"/>
      <c r="D223" s="19"/>
      <c r="E223" s="160">
        <v>42510</v>
      </c>
      <c r="F223" s="161"/>
      <c r="G223" s="160">
        <v>42510</v>
      </c>
      <c r="H223" s="161"/>
      <c r="I223" s="24">
        <f>SUM(E223-G223)</f>
        <v>0</v>
      </c>
      <c r="J223" s="162">
        <f>(E223-G223)*100/E223</f>
        <v>0</v>
      </c>
      <c r="K223" s="163"/>
      <c r="L223" s="56">
        <f>100-J223</f>
        <v>100</v>
      </c>
      <c r="M223" s="7"/>
      <c r="N223" s="23" t="s">
        <v>14</v>
      </c>
    </row>
    <row r="224" spans="1:14" ht="21" x14ac:dyDescent="0.35">
      <c r="A224" s="39"/>
      <c r="B224" s="20" t="s">
        <v>292</v>
      </c>
      <c r="C224" s="21"/>
      <c r="D224" s="22"/>
      <c r="E224" s="169"/>
      <c r="F224" s="170"/>
      <c r="G224" s="169"/>
      <c r="H224" s="170"/>
      <c r="I224" s="41"/>
      <c r="J224" s="171"/>
      <c r="K224" s="172"/>
      <c r="L224" s="71"/>
      <c r="M224" s="16"/>
      <c r="N224" s="40"/>
    </row>
    <row r="225" spans="1:14" ht="20.25" x14ac:dyDescent="0.3">
      <c r="A225" s="39"/>
      <c r="B225" s="9" t="s">
        <v>293</v>
      </c>
      <c r="C225" s="21"/>
      <c r="D225" s="22"/>
      <c r="E225" s="169"/>
      <c r="F225" s="170"/>
      <c r="G225" s="169"/>
      <c r="H225" s="170"/>
      <c r="I225" s="41"/>
      <c r="J225" s="171"/>
      <c r="K225" s="172"/>
      <c r="L225" s="71"/>
      <c r="M225" s="16"/>
      <c r="N225" s="16"/>
    </row>
    <row r="226" spans="1:14" ht="21" x14ac:dyDescent="0.35">
      <c r="A226" s="12">
        <v>48</v>
      </c>
      <c r="B226" s="33" t="s">
        <v>296</v>
      </c>
      <c r="C226" s="18"/>
      <c r="D226" s="19"/>
      <c r="E226" s="160">
        <v>41280</v>
      </c>
      <c r="F226" s="161"/>
      <c r="G226" s="160">
        <v>41280</v>
      </c>
      <c r="H226" s="161"/>
      <c r="I226" s="24">
        <f>SUM(E226-G226)</f>
        <v>0</v>
      </c>
      <c r="J226" s="162">
        <f>(E226-G226)*100/E226</f>
        <v>0</v>
      </c>
      <c r="K226" s="163"/>
      <c r="L226" s="56">
        <f>100-J226</f>
        <v>100</v>
      </c>
      <c r="M226" s="7"/>
      <c r="N226" s="23" t="s">
        <v>14</v>
      </c>
    </row>
    <row r="227" spans="1:14" ht="21" x14ac:dyDescent="0.35">
      <c r="A227" s="39"/>
      <c r="B227" s="20" t="s">
        <v>297</v>
      </c>
      <c r="C227" s="21"/>
      <c r="D227" s="22"/>
      <c r="E227" s="169"/>
      <c r="F227" s="170"/>
      <c r="G227" s="169"/>
      <c r="H227" s="170"/>
      <c r="I227" s="41"/>
      <c r="J227" s="171"/>
      <c r="K227" s="172"/>
      <c r="L227" s="71"/>
      <c r="M227" s="16"/>
      <c r="N227" s="40"/>
    </row>
    <row r="228" spans="1:14" ht="20.25" x14ac:dyDescent="0.3">
      <c r="A228" s="39"/>
      <c r="B228" s="20" t="s">
        <v>298</v>
      </c>
      <c r="C228" s="21"/>
      <c r="D228" s="22"/>
      <c r="E228" s="169"/>
      <c r="F228" s="170"/>
      <c r="G228" s="169"/>
      <c r="H228" s="170"/>
      <c r="I228" s="41"/>
      <c r="J228" s="171"/>
      <c r="K228" s="172"/>
      <c r="L228" s="71"/>
      <c r="M228" s="16"/>
      <c r="N228" s="16"/>
    </row>
    <row r="229" spans="1:14" ht="20.25" x14ac:dyDescent="0.3">
      <c r="A229" s="39"/>
      <c r="B229" s="20" t="s">
        <v>299</v>
      </c>
      <c r="C229" s="21"/>
      <c r="D229" s="22"/>
      <c r="E229" s="115"/>
      <c r="F229" s="116"/>
      <c r="G229" s="115"/>
      <c r="H229" s="116"/>
      <c r="I229" s="41"/>
      <c r="J229" s="117"/>
      <c r="K229" s="118"/>
      <c r="L229" s="71"/>
      <c r="M229" s="16"/>
      <c r="N229" s="16"/>
    </row>
    <row r="230" spans="1:14" ht="21" x14ac:dyDescent="0.35">
      <c r="A230" s="13"/>
      <c r="B230" s="9" t="s">
        <v>300</v>
      </c>
      <c r="C230" s="10"/>
      <c r="D230" s="11"/>
      <c r="E230" s="181"/>
      <c r="F230" s="182"/>
      <c r="G230" s="181"/>
      <c r="H230" s="182"/>
      <c r="I230" s="69"/>
      <c r="J230" s="183"/>
      <c r="K230" s="184"/>
      <c r="L230" s="70"/>
      <c r="M230" s="8"/>
      <c r="N230" s="51"/>
    </row>
    <row r="231" spans="1:14" ht="20.25" x14ac:dyDescent="0.3">
      <c r="A231" s="25" t="s">
        <v>0</v>
      </c>
      <c r="B231" s="164" t="s">
        <v>1</v>
      </c>
      <c r="C231" s="165"/>
      <c r="D231" s="166"/>
      <c r="E231" s="164" t="s">
        <v>2</v>
      </c>
      <c r="F231" s="166"/>
      <c r="G231" s="164" t="s">
        <v>3</v>
      </c>
      <c r="H231" s="166"/>
      <c r="I231" s="25" t="s">
        <v>4</v>
      </c>
      <c r="J231" s="164" t="s">
        <v>5</v>
      </c>
      <c r="K231" s="166"/>
      <c r="L231" s="25" t="s">
        <v>7</v>
      </c>
      <c r="M231" s="164" t="s">
        <v>8</v>
      </c>
      <c r="N231" s="166"/>
    </row>
    <row r="232" spans="1:14" ht="20.25" x14ac:dyDescent="0.3">
      <c r="A232" s="26"/>
      <c r="B232" s="27"/>
      <c r="C232" s="28"/>
      <c r="D232" s="29"/>
      <c r="E232" s="167" t="s">
        <v>11</v>
      </c>
      <c r="F232" s="168"/>
      <c r="G232" s="167" t="s">
        <v>12</v>
      </c>
      <c r="H232" s="168"/>
      <c r="I232" s="30" t="s">
        <v>13</v>
      </c>
      <c r="J232" s="167" t="s">
        <v>6</v>
      </c>
      <c r="K232" s="168"/>
      <c r="L232" s="30" t="s">
        <v>6</v>
      </c>
      <c r="M232" s="31" t="s">
        <v>9</v>
      </c>
      <c r="N232" s="32" t="s">
        <v>10</v>
      </c>
    </row>
    <row r="233" spans="1:14" ht="21" x14ac:dyDescent="0.35">
      <c r="A233" s="12">
        <v>49</v>
      </c>
      <c r="B233" s="17" t="s">
        <v>301</v>
      </c>
      <c r="C233" s="18"/>
      <c r="D233" s="19"/>
      <c r="E233" s="160">
        <v>3101</v>
      </c>
      <c r="F233" s="161"/>
      <c r="G233" s="160">
        <v>3101</v>
      </c>
      <c r="H233" s="161"/>
      <c r="I233" s="24">
        <f>SUM(E233-G233)</f>
        <v>0</v>
      </c>
      <c r="J233" s="162">
        <f>(E233-G233)*100/E233</f>
        <v>0</v>
      </c>
      <c r="K233" s="163"/>
      <c r="L233" s="56">
        <f>100-J233</f>
        <v>100</v>
      </c>
      <c r="M233" s="7"/>
      <c r="N233" s="23" t="s">
        <v>14</v>
      </c>
    </row>
    <row r="234" spans="1:14" ht="20.25" x14ac:dyDescent="0.3">
      <c r="A234" s="39"/>
      <c r="B234" s="20" t="s">
        <v>302</v>
      </c>
      <c r="C234" s="21"/>
      <c r="D234" s="22"/>
      <c r="E234" s="20"/>
      <c r="F234" s="22"/>
      <c r="G234" s="20"/>
      <c r="H234" s="22"/>
      <c r="I234" s="16"/>
      <c r="J234" s="20"/>
      <c r="K234" s="22"/>
      <c r="L234" s="16"/>
      <c r="M234" s="16"/>
      <c r="N234" s="16"/>
    </row>
    <row r="235" spans="1:14" ht="20.25" x14ac:dyDescent="0.3">
      <c r="A235" s="39"/>
      <c r="B235" s="20" t="s">
        <v>303</v>
      </c>
      <c r="C235" s="21"/>
      <c r="D235" s="22"/>
      <c r="E235" s="20"/>
      <c r="F235" s="22"/>
      <c r="G235" s="20"/>
      <c r="H235" s="22"/>
      <c r="I235" s="16"/>
      <c r="J235" s="20"/>
      <c r="K235" s="22"/>
      <c r="L235" s="16"/>
      <c r="M235" s="16"/>
      <c r="N235" s="16"/>
    </row>
    <row r="236" spans="1:14" ht="20.25" x14ac:dyDescent="0.3">
      <c r="A236" s="39"/>
      <c r="B236" s="20" t="s">
        <v>304</v>
      </c>
      <c r="C236" s="21"/>
      <c r="D236" s="22"/>
      <c r="E236" s="20"/>
      <c r="F236" s="22"/>
      <c r="G236" s="20"/>
      <c r="H236" s="22"/>
      <c r="I236" s="16"/>
      <c r="J236" s="20"/>
      <c r="K236" s="22"/>
      <c r="L236" s="16"/>
      <c r="M236" s="16"/>
      <c r="N236" s="16"/>
    </row>
    <row r="237" spans="1:14" ht="21" x14ac:dyDescent="0.35">
      <c r="A237" s="39"/>
      <c r="B237" s="20" t="s">
        <v>305</v>
      </c>
      <c r="C237" s="21"/>
      <c r="D237" s="22"/>
      <c r="E237" s="169"/>
      <c r="F237" s="170"/>
      <c r="G237" s="169"/>
      <c r="H237" s="170"/>
      <c r="I237" s="41"/>
      <c r="J237" s="171"/>
      <c r="K237" s="172"/>
      <c r="L237" s="71"/>
      <c r="M237" s="16"/>
      <c r="N237" s="40"/>
    </row>
    <row r="238" spans="1:14" ht="20.25" x14ac:dyDescent="0.3">
      <c r="A238" s="39"/>
      <c r="B238" s="20" t="s">
        <v>306</v>
      </c>
      <c r="C238" s="21"/>
      <c r="D238" s="22"/>
      <c r="E238" s="20"/>
      <c r="F238" s="22"/>
      <c r="G238" s="20"/>
      <c r="H238" s="22"/>
      <c r="I238" s="16"/>
      <c r="J238" s="20"/>
      <c r="K238" s="22"/>
      <c r="L238" s="16"/>
      <c r="M238" s="16"/>
      <c r="N238" s="16"/>
    </row>
    <row r="239" spans="1:14" ht="21" x14ac:dyDescent="0.35">
      <c r="A239" s="12">
        <v>50</v>
      </c>
      <c r="B239" s="43" t="s">
        <v>307</v>
      </c>
      <c r="C239" s="18"/>
      <c r="D239" s="19"/>
      <c r="E239" s="160">
        <v>19050</v>
      </c>
      <c r="F239" s="161"/>
      <c r="G239" s="160">
        <v>19050</v>
      </c>
      <c r="H239" s="161"/>
      <c r="I239" s="24">
        <f>SUM(E239-G239)</f>
        <v>0</v>
      </c>
      <c r="J239" s="162">
        <f>(E239-G239)*100/E239</f>
        <v>0</v>
      </c>
      <c r="K239" s="163"/>
      <c r="L239" s="56">
        <f>100-J239</f>
        <v>100</v>
      </c>
      <c r="M239" s="7"/>
      <c r="N239" s="23" t="s">
        <v>14</v>
      </c>
    </row>
    <row r="240" spans="1:14" ht="20.25" x14ac:dyDescent="0.3">
      <c r="A240" s="39"/>
      <c r="B240" s="20" t="s">
        <v>308</v>
      </c>
      <c r="C240" s="21"/>
      <c r="D240" s="22"/>
      <c r="E240" s="20"/>
      <c r="F240" s="22"/>
      <c r="G240" s="20"/>
      <c r="H240" s="22"/>
      <c r="I240" s="16"/>
      <c r="J240" s="20"/>
      <c r="K240" s="22"/>
      <c r="L240" s="16"/>
      <c r="M240" s="16"/>
      <c r="N240" s="16"/>
    </row>
    <row r="241" spans="1:14" ht="20.25" x14ac:dyDescent="0.3">
      <c r="A241" s="39"/>
      <c r="B241" s="20" t="s">
        <v>309</v>
      </c>
      <c r="C241" s="21"/>
      <c r="D241" s="22"/>
      <c r="E241" s="20"/>
      <c r="F241" s="22"/>
      <c r="G241" s="20"/>
      <c r="H241" s="22"/>
      <c r="I241" s="16"/>
      <c r="J241" s="20"/>
      <c r="K241" s="22"/>
      <c r="L241" s="16"/>
      <c r="M241" s="16"/>
      <c r="N241" s="16"/>
    </row>
    <row r="242" spans="1:14" ht="20.25" x14ac:dyDescent="0.3">
      <c r="A242" s="39"/>
      <c r="B242" s="20" t="s">
        <v>310</v>
      </c>
      <c r="C242" s="21"/>
      <c r="D242" s="22"/>
      <c r="E242" s="20"/>
      <c r="F242" s="22"/>
      <c r="G242" s="20"/>
      <c r="H242" s="22"/>
      <c r="I242" s="16"/>
      <c r="J242" s="20"/>
      <c r="K242" s="22"/>
      <c r="L242" s="16"/>
      <c r="M242" s="16"/>
      <c r="N242" s="16"/>
    </row>
    <row r="243" spans="1:14" ht="21" x14ac:dyDescent="0.35">
      <c r="A243" s="39"/>
      <c r="B243" s="20" t="s">
        <v>311</v>
      </c>
      <c r="C243" s="21"/>
      <c r="D243" s="22"/>
      <c r="E243" s="169"/>
      <c r="F243" s="170"/>
      <c r="G243" s="169"/>
      <c r="H243" s="170"/>
      <c r="I243" s="41"/>
      <c r="J243" s="171"/>
      <c r="K243" s="172"/>
      <c r="L243" s="71"/>
      <c r="M243" s="16"/>
      <c r="N243" s="40"/>
    </row>
    <row r="244" spans="1:14" ht="20.25" x14ac:dyDescent="0.3">
      <c r="A244" s="39"/>
      <c r="B244" s="20" t="s">
        <v>312</v>
      </c>
      <c r="C244" s="21"/>
      <c r="D244" s="22"/>
      <c r="E244" s="20"/>
      <c r="F244" s="22"/>
      <c r="G244" s="20"/>
      <c r="H244" s="22"/>
      <c r="I244" s="16"/>
      <c r="J244" s="20"/>
      <c r="K244" s="22"/>
      <c r="L244" s="16"/>
      <c r="M244" s="16"/>
      <c r="N244" s="16"/>
    </row>
    <row r="245" spans="1:14" ht="21" x14ac:dyDescent="0.35">
      <c r="A245" s="12">
        <v>51</v>
      </c>
      <c r="B245" s="43" t="s">
        <v>313</v>
      </c>
      <c r="C245" s="18"/>
      <c r="D245" s="19"/>
      <c r="E245" s="160">
        <v>11350</v>
      </c>
      <c r="F245" s="161"/>
      <c r="G245" s="160">
        <v>11350</v>
      </c>
      <c r="H245" s="161"/>
      <c r="I245" s="24">
        <f>SUM(E245-G245)</f>
        <v>0</v>
      </c>
      <c r="J245" s="162">
        <f>(E245-G245)*100/E245</f>
        <v>0</v>
      </c>
      <c r="K245" s="163"/>
      <c r="L245" s="56">
        <f>100-J245</f>
        <v>100</v>
      </c>
      <c r="M245" s="7"/>
      <c r="N245" s="23" t="s">
        <v>14</v>
      </c>
    </row>
    <row r="246" spans="1:14" ht="20.25" x14ac:dyDescent="0.3">
      <c r="A246" s="39"/>
      <c r="B246" s="20" t="s">
        <v>314</v>
      </c>
      <c r="C246" s="21"/>
      <c r="D246" s="22"/>
      <c r="E246" s="20"/>
      <c r="F246" s="22"/>
      <c r="G246" s="20"/>
      <c r="H246" s="22"/>
      <c r="I246" s="16"/>
      <c r="J246" s="20"/>
      <c r="K246" s="22"/>
      <c r="L246" s="16"/>
      <c r="M246" s="16"/>
      <c r="N246" s="16"/>
    </row>
    <row r="247" spans="1:14" ht="20.25" x14ac:dyDescent="0.3">
      <c r="A247" s="39"/>
      <c r="B247" s="20" t="s">
        <v>315</v>
      </c>
      <c r="C247" s="21"/>
      <c r="D247" s="22"/>
      <c r="E247" s="20"/>
      <c r="F247" s="22"/>
      <c r="G247" s="20"/>
      <c r="H247" s="22"/>
      <c r="I247" s="16"/>
      <c r="J247" s="20"/>
      <c r="K247" s="22"/>
      <c r="L247" s="16"/>
      <c r="M247" s="16"/>
      <c r="N247" s="16"/>
    </row>
    <row r="248" spans="1:14" ht="20.25" x14ac:dyDescent="0.3">
      <c r="A248" s="39"/>
      <c r="B248" s="20" t="s">
        <v>316</v>
      </c>
      <c r="C248" s="21"/>
      <c r="D248" s="22"/>
      <c r="E248" s="20"/>
      <c r="F248" s="22"/>
      <c r="G248" s="20"/>
      <c r="H248" s="22"/>
      <c r="I248" s="16"/>
      <c r="J248" s="20"/>
      <c r="K248" s="22"/>
      <c r="L248" s="16"/>
      <c r="M248" s="16"/>
      <c r="N248" s="16"/>
    </row>
    <row r="249" spans="1:14" ht="21" x14ac:dyDescent="0.35">
      <c r="A249" s="39"/>
      <c r="B249" s="20" t="s">
        <v>317</v>
      </c>
      <c r="C249" s="21"/>
      <c r="D249" s="22"/>
      <c r="E249" s="169"/>
      <c r="F249" s="170"/>
      <c r="G249" s="169"/>
      <c r="H249" s="170"/>
      <c r="I249" s="41"/>
      <c r="J249" s="171"/>
      <c r="K249" s="172"/>
      <c r="L249" s="71"/>
      <c r="M249" s="16"/>
      <c r="N249" s="40"/>
    </row>
    <row r="250" spans="1:14" ht="20.25" x14ac:dyDescent="0.3">
      <c r="A250" s="39"/>
      <c r="B250" s="20" t="s">
        <v>318</v>
      </c>
      <c r="C250" s="21"/>
      <c r="D250" s="22"/>
      <c r="E250" s="20"/>
      <c r="F250" s="22"/>
      <c r="G250" s="20"/>
      <c r="H250" s="22"/>
      <c r="I250" s="16"/>
      <c r="J250" s="20"/>
      <c r="K250" s="22"/>
      <c r="L250" s="16"/>
      <c r="M250" s="16"/>
      <c r="N250" s="16"/>
    </row>
    <row r="251" spans="1:14" ht="20.25" x14ac:dyDescent="0.3">
      <c r="A251" s="39"/>
      <c r="B251" s="20"/>
      <c r="C251" s="21"/>
      <c r="D251" s="22"/>
      <c r="E251" s="20"/>
      <c r="F251" s="22"/>
      <c r="G251" s="20"/>
      <c r="H251" s="22"/>
      <c r="I251" s="16"/>
      <c r="J251" s="20"/>
      <c r="K251" s="22"/>
      <c r="L251" s="16"/>
      <c r="M251" s="16"/>
      <c r="N251" s="16"/>
    </row>
    <row r="252" spans="1:14" ht="20.25" x14ac:dyDescent="0.3">
      <c r="A252" s="13"/>
      <c r="B252" s="9"/>
      <c r="C252" s="10"/>
      <c r="D252" s="11"/>
      <c r="E252" s="181"/>
      <c r="F252" s="182"/>
      <c r="G252" s="181"/>
      <c r="H252" s="182"/>
      <c r="I252" s="69"/>
      <c r="J252" s="183"/>
      <c r="K252" s="184"/>
      <c r="L252" s="70"/>
      <c r="M252" s="8"/>
      <c r="N252" s="8"/>
    </row>
    <row r="253" spans="1:14" ht="21" x14ac:dyDescent="0.35">
      <c r="A253" s="86"/>
      <c r="B253" s="62"/>
      <c r="C253" s="21"/>
      <c r="D253" s="21"/>
      <c r="E253" s="173"/>
      <c r="F253" s="173"/>
      <c r="G253" s="173"/>
      <c r="H253" s="173"/>
      <c r="I253" s="120"/>
      <c r="J253" s="174"/>
      <c r="K253" s="174"/>
      <c r="L253" s="119"/>
      <c r="M253" s="21"/>
      <c r="N253" s="87"/>
    </row>
    <row r="254" spans="1:14" ht="20.25" x14ac:dyDescent="0.3">
      <c r="A254" s="25" t="s">
        <v>0</v>
      </c>
      <c r="B254" s="164" t="s">
        <v>1</v>
      </c>
      <c r="C254" s="165"/>
      <c r="D254" s="166"/>
      <c r="E254" s="164" t="s">
        <v>2</v>
      </c>
      <c r="F254" s="166"/>
      <c r="G254" s="164" t="s">
        <v>3</v>
      </c>
      <c r="H254" s="166"/>
      <c r="I254" s="25" t="s">
        <v>4</v>
      </c>
      <c r="J254" s="164" t="s">
        <v>5</v>
      </c>
      <c r="K254" s="166"/>
      <c r="L254" s="25" t="s">
        <v>7</v>
      </c>
      <c r="M254" s="164" t="s">
        <v>8</v>
      </c>
      <c r="N254" s="166"/>
    </row>
    <row r="255" spans="1:14" ht="20.25" x14ac:dyDescent="0.3">
      <c r="A255" s="26"/>
      <c r="B255" s="27"/>
      <c r="C255" s="28"/>
      <c r="D255" s="29"/>
      <c r="E255" s="167" t="s">
        <v>11</v>
      </c>
      <c r="F255" s="168"/>
      <c r="G255" s="167" t="s">
        <v>12</v>
      </c>
      <c r="H255" s="168"/>
      <c r="I255" s="30" t="s">
        <v>13</v>
      </c>
      <c r="J255" s="167" t="s">
        <v>6</v>
      </c>
      <c r="K255" s="168"/>
      <c r="L255" s="30" t="s">
        <v>6</v>
      </c>
      <c r="M255" s="31" t="s">
        <v>9</v>
      </c>
      <c r="N255" s="32" t="s">
        <v>10</v>
      </c>
    </row>
    <row r="256" spans="1:14" ht="21" x14ac:dyDescent="0.35">
      <c r="A256" s="12">
        <v>52</v>
      </c>
      <c r="B256" s="43" t="s">
        <v>324</v>
      </c>
      <c r="C256" s="18"/>
      <c r="D256" s="19"/>
      <c r="E256" s="160">
        <v>13150</v>
      </c>
      <c r="F256" s="161"/>
      <c r="G256" s="160">
        <v>13150</v>
      </c>
      <c r="H256" s="161"/>
      <c r="I256" s="24">
        <f>SUM(E256-G256)</f>
        <v>0</v>
      </c>
      <c r="J256" s="162">
        <f>(E256-G256)*100/E256</f>
        <v>0</v>
      </c>
      <c r="K256" s="163"/>
      <c r="L256" s="56">
        <f>100-J256</f>
        <v>100</v>
      </c>
      <c r="M256" s="7"/>
      <c r="N256" s="23" t="s">
        <v>14</v>
      </c>
    </row>
    <row r="257" spans="1:14" ht="21" x14ac:dyDescent="0.35">
      <c r="A257" s="39"/>
      <c r="B257" s="48" t="s">
        <v>319</v>
      </c>
      <c r="C257" s="21"/>
      <c r="D257" s="22"/>
      <c r="E257" s="115"/>
      <c r="F257" s="116"/>
      <c r="G257" s="115"/>
      <c r="H257" s="116"/>
      <c r="I257" s="41"/>
      <c r="J257" s="117"/>
      <c r="K257" s="118"/>
      <c r="L257" s="71"/>
      <c r="M257" s="16"/>
      <c r="N257" s="40"/>
    </row>
    <row r="258" spans="1:14" ht="21" x14ac:dyDescent="0.35">
      <c r="A258" s="39"/>
      <c r="B258" s="48" t="s">
        <v>320</v>
      </c>
      <c r="C258" s="21"/>
      <c r="D258" s="22"/>
      <c r="E258" s="115"/>
      <c r="F258" s="116"/>
      <c r="G258" s="115"/>
      <c r="H258" s="116"/>
      <c r="I258" s="41"/>
      <c r="J258" s="117"/>
      <c r="K258" s="118"/>
      <c r="L258" s="71"/>
      <c r="M258" s="16"/>
      <c r="N258" s="40"/>
    </row>
    <row r="259" spans="1:14" ht="20.25" x14ac:dyDescent="0.3">
      <c r="A259" s="39"/>
      <c r="B259" s="20" t="s">
        <v>321</v>
      </c>
      <c r="C259" s="21"/>
      <c r="D259" s="22"/>
      <c r="E259" s="20"/>
      <c r="F259" s="22"/>
      <c r="G259" s="20"/>
      <c r="H259" s="22"/>
      <c r="I259" s="16"/>
      <c r="J259" s="20"/>
      <c r="K259" s="22"/>
      <c r="L259" s="16"/>
      <c r="M259" s="16"/>
      <c r="N259" s="16"/>
    </row>
    <row r="260" spans="1:14" ht="20.25" x14ac:dyDescent="0.3">
      <c r="A260" s="39"/>
      <c r="B260" s="20" t="s">
        <v>322</v>
      </c>
      <c r="C260" s="21"/>
      <c r="D260" s="22"/>
      <c r="E260" s="20"/>
      <c r="F260" s="22"/>
      <c r="G260" s="20"/>
      <c r="H260" s="22"/>
      <c r="I260" s="16"/>
      <c r="J260" s="20"/>
      <c r="K260" s="22"/>
      <c r="L260" s="16"/>
      <c r="M260" s="16"/>
      <c r="N260" s="16"/>
    </row>
    <row r="261" spans="1:14" ht="20.25" x14ac:dyDescent="0.3">
      <c r="A261" s="39"/>
      <c r="B261" s="20" t="s">
        <v>323</v>
      </c>
      <c r="C261" s="21"/>
      <c r="D261" s="22"/>
      <c r="E261" s="20"/>
      <c r="F261" s="22"/>
      <c r="G261" s="20"/>
      <c r="H261" s="22"/>
      <c r="I261" s="16"/>
      <c r="J261" s="20"/>
      <c r="K261" s="22"/>
      <c r="L261" s="16"/>
      <c r="M261" s="16"/>
      <c r="N261" s="16"/>
    </row>
    <row r="262" spans="1:14" ht="20.25" x14ac:dyDescent="0.3">
      <c r="A262" s="13"/>
      <c r="B262" s="121">
        <v>244078</v>
      </c>
      <c r="C262" s="10"/>
      <c r="D262" s="11"/>
      <c r="E262" s="9"/>
      <c r="F262" s="11"/>
      <c r="G262" s="9"/>
      <c r="H262" s="11"/>
      <c r="I262" s="8"/>
      <c r="J262" s="9"/>
      <c r="K262" s="11"/>
      <c r="L262" s="8"/>
      <c r="M262" s="8"/>
      <c r="N262" s="8"/>
    </row>
    <row r="263" spans="1:14" ht="21" x14ac:dyDescent="0.35">
      <c r="A263" s="12">
        <v>53</v>
      </c>
      <c r="B263" s="43" t="s">
        <v>325</v>
      </c>
      <c r="C263" s="18"/>
      <c r="D263" s="19"/>
      <c r="E263" s="160">
        <v>50755</v>
      </c>
      <c r="F263" s="161"/>
      <c r="G263" s="160">
        <v>50755</v>
      </c>
      <c r="H263" s="161"/>
      <c r="I263" s="24">
        <f>SUM(E263-G263)</f>
        <v>0</v>
      </c>
      <c r="J263" s="162">
        <f>(E263-G263)*100/E263</f>
        <v>0</v>
      </c>
      <c r="K263" s="163"/>
      <c r="L263" s="56">
        <f>100-J263</f>
        <v>100</v>
      </c>
      <c r="M263" s="7"/>
      <c r="N263" s="23" t="s">
        <v>14</v>
      </c>
    </row>
    <row r="264" spans="1:14" ht="21" x14ac:dyDescent="0.35">
      <c r="A264" s="39"/>
      <c r="B264" s="48" t="s">
        <v>326</v>
      </c>
      <c r="C264" s="21"/>
      <c r="D264" s="22"/>
      <c r="E264" s="115"/>
      <c r="F264" s="116"/>
      <c r="G264" s="115"/>
      <c r="H264" s="116"/>
      <c r="I264" s="41"/>
      <c r="J264" s="117"/>
      <c r="K264" s="118"/>
      <c r="L264" s="71"/>
      <c r="M264" s="16"/>
      <c r="N264" s="40"/>
    </row>
    <row r="265" spans="1:14" ht="21" x14ac:dyDescent="0.35">
      <c r="A265" s="39"/>
      <c r="B265" s="48" t="s">
        <v>327</v>
      </c>
      <c r="C265" s="21"/>
      <c r="D265" s="22"/>
      <c r="E265" s="115"/>
      <c r="F265" s="116"/>
      <c r="G265" s="115"/>
      <c r="H265" s="116"/>
      <c r="I265" s="41"/>
      <c r="J265" s="117"/>
      <c r="K265" s="118"/>
      <c r="L265" s="71"/>
      <c r="M265" s="16"/>
      <c r="N265" s="40"/>
    </row>
    <row r="266" spans="1:14" ht="21" x14ac:dyDescent="0.35">
      <c r="A266" s="39"/>
      <c r="B266" s="48" t="s">
        <v>328</v>
      </c>
      <c r="C266" s="21"/>
      <c r="D266" s="22"/>
      <c r="E266" s="115"/>
      <c r="F266" s="116"/>
      <c r="G266" s="115"/>
      <c r="H266" s="116"/>
      <c r="I266" s="41"/>
      <c r="J266" s="117"/>
      <c r="K266" s="118"/>
      <c r="L266" s="71"/>
      <c r="M266" s="16"/>
      <c r="N266" s="40"/>
    </row>
    <row r="267" spans="1:14" ht="21" x14ac:dyDescent="0.35">
      <c r="A267" s="39"/>
      <c r="B267" s="52" t="s">
        <v>329</v>
      </c>
      <c r="C267" s="21"/>
      <c r="D267" s="22"/>
      <c r="E267" s="115"/>
      <c r="F267" s="116"/>
      <c r="G267" s="115"/>
      <c r="H267" s="116"/>
      <c r="I267" s="41"/>
      <c r="J267" s="117"/>
      <c r="K267" s="118"/>
      <c r="L267" s="71"/>
      <c r="M267" s="16"/>
      <c r="N267" s="40"/>
    </row>
    <row r="268" spans="1:14" ht="21" x14ac:dyDescent="0.35">
      <c r="A268" s="12">
        <v>54</v>
      </c>
      <c r="B268" s="33" t="s">
        <v>332</v>
      </c>
      <c r="C268" s="18"/>
      <c r="D268" s="19"/>
      <c r="E268" s="160">
        <v>208510</v>
      </c>
      <c r="F268" s="161"/>
      <c r="G268" s="160">
        <v>208510</v>
      </c>
      <c r="H268" s="161"/>
      <c r="I268" s="24">
        <f>SUM(E268-G268)</f>
        <v>0</v>
      </c>
      <c r="J268" s="162">
        <f>(E268-G268)*100/E268</f>
        <v>0</v>
      </c>
      <c r="K268" s="163"/>
      <c r="L268" s="56">
        <f>100-J268</f>
        <v>100</v>
      </c>
      <c r="M268" s="7"/>
      <c r="N268" s="23" t="s">
        <v>14</v>
      </c>
    </row>
    <row r="269" spans="1:14" ht="21" x14ac:dyDescent="0.35">
      <c r="A269" s="39"/>
      <c r="B269" s="33" t="s">
        <v>333</v>
      </c>
      <c r="C269" s="21"/>
      <c r="D269" s="22"/>
      <c r="E269" s="115"/>
      <c r="F269" s="116"/>
      <c r="G269" s="115"/>
      <c r="H269" s="116"/>
      <c r="I269" s="41"/>
      <c r="J269" s="117"/>
      <c r="K269" s="118"/>
      <c r="L269" s="71"/>
      <c r="M269" s="16"/>
      <c r="N269" s="40"/>
    </row>
    <row r="270" spans="1:14" ht="21" x14ac:dyDescent="0.35">
      <c r="A270" s="39"/>
      <c r="B270" s="33" t="s">
        <v>334</v>
      </c>
      <c r="C270" s="21"/>
      <c r="D270" s="22"/>
      <c r="E270" s="115"/>
      <c r="F270" s="116"/>
      <c r="G270" s="115"/>
      <c r="H270" s="116"/>
      <c r="I270" s="41"/>
      <c r="J270" s="117"/>
      <c r="K270" s="118"/>
      <c r="L270" s="71"/>
      <c r="M270" s="16"/>
      <c r="N270" s="40"/>
    </row>
    <row r="271" spans="1:14" ht="21" x14ac:dyDescent="0.35">
      <c r="A271" s="39"/>
      <c r="B271" s="20" t="s">
        <v>335</v>
      </c>
      <c r="C271" s="21"/>
      <c r="D271" s="22"/>
      <c r="E271" s="76"/>
      <c r="F271" s="77"/>
      <c r="G271" s="76"/>
      <c r="H271" s="77"/>
      <c r="I271" s="41"/>
      <c r="J271" s="78"/>
      <c r="K271" s="79"/>
      <c r="L271" s="71"/>
      <c r="M271" s="16"/>
      <c r="N271" s="40"/>
    </row>
    <row r="272" spans="1:14" ht="21" x14ac:dyDescent="0.35">
      <c r="A272" s="13"/>
      <c r="B272" s="9" t="s">
        <v>336</v>
      </c>
      <c r="C272" s="10"/>
      <c r="D272" s="11"/>
      <c r="E272" s="80"/>
      <c r="F272" s="81"/>
      <c r="G272" s="80"/>
      <c r="H272" s="81"/>
      <c r="I272" s="69"/>
      <c r="J272" s="82"/>
      <c r="K272" s="83"/>
      <c r="L272" s="70"/>
      <c r="M272" s="8"/>
      <c r="N272" s="51"/>
    </row>
    <row r="273" spans="1:14" ht="21" x14ac:dyDescent="0.35">
      <c r="A273" s="12">
        <v>55</v>
      </c>
      <c r="B273" s="43" t="s">
        <v>337</v>
      </c>
      <c r="C273" s="18"/>
      <c r="D273" s="19"/>
      <c r="E273" s="160">
        <v>500</v>
      </c>
      <c r="F273" s="161"/>
      <c r="G273" s="160">
        <v>500</v>
      </c>
      <c r="H273" s="161"/>
      <c r="I273" s="24">
        <f>SUM(E273-G273)</f>
        <v>0</v>
      </c>
      <c r="J273" s="162">
        <f>(E273-G273)*100/E273</f>
        <v>0</v>
      </c>
      <c r="K273" s="163"/>
      <c r="L273" s="56">
        <f>100-J273</f>
        <v>100</v>
      </c>
      <c r="M273" s="7"/>
      <c r="N273" s="23" t="s">
        <v>14</v>
      </c>
    </row>
    <row r="274" spans="1:14" ht="21" x14ac:dyDescent="0.35">
      <c r="A274" s="39"/>
      <c r="B274" s="20" t="s">
        <v>338</v>
      </c>
      <c r="C274" s="21"/>
      <c r="D274" s="22"/>
      <c r="E274" s="76"/>
      <c r="F274" s="77"/>
      <c r="G274" s="76"/>
      <c r="H274" s="77"/>
      <c r="I274" s="41"/>
      <c r="J274" s="78"/>
      <c r="K274" s="79"/>
      <c r="L274" s="71"/>
      <c r="M274" s="16"/>
      <c r="N274" s="40"/>
    </row>
    <row r="275" spans="1:14" ht="21" x14ac:dyDescent="0.35">
      <c r="A275" s="39"/>
      <c r="B275" s="20" t="s">
        <v>339</v>
      </c>
      <c r="C275" s="21"/>
      <c r="D275" s="22"/>
      <c r="E275" s="115"/>
      <c r="F275" s="116"/>
      <c r="G275" s="115"/>
      <c r="H275" s="116"/>
      <c r="I275" s="41"/>
      <c r="J275" s="117"/>
      <c r="K275" s="118"/>
      <c r="L275" s="71"/>
      <c r="M275" s="16"/>
      <c r="N275" s="40"/>
    </row>
    <row r="276" spans="1:14" ht="21" x14ac:dyDescent="0.35">
      <c r="A276" s="13"/>
      <c r="B276" s="9" t="s">
        <v>340</v>
      </c>
      <c r="C276" s="10"/>
      <c r="D276" s="11"/>
      <c r="E276" s="111"/>
      <c r="F276" s="112"/>
      <c r="G276" s="111"/>
      <c r="H276" s="112"/>
      <c r="I276" s="69"/>
      <c r="J276" s="113"/>
      <c r="K276" s="114"/>
      <c r="L276" s="70"/>
      <c r="M276" s="8"/>
      <c r="N276" s="51"/>
    </row>
    <row r="277" spans="1:14" ht="20.25" x14ac:dyDescent="0.3">
      <c r="A277" s="63" t="s">
        <v>0</v>
      </c>
      <c r="B277" s="175" t="s">
        <v>1</v>
      </c>
      <c r="C277" s="177"/>
      <c r="D277" s="176"/>
      <c r="E277" s="175" t="s">
        <v>2</v>
      </c>
      <c r="F277" s="176"/>
      <c r="G277" s="175" t="s">
        <v>3</v>
      </c>
      <c r="H277" s="176"/>
      <c r="I277" s="63" t="s">
        <v>4</v>
      </c>
      <c r="J277" s="175" t="s">
        <v>5</v>
      </c>
      <c r="K277" s="176"/>
      <c r="L277" s="63" t="s">
        <v>7</v>
      </c>
      <c r="M277" s="175" t="s">
        <v>8</v>
      </c>
      <c r="N277" s="176"/>
    </row>
    <row r="278" spans="1:14" ht="20.25" x14ac:dyDescent="0.3">
      <c r="A278" s="26"/>
      <c r="B278" s="27"/>
      <c r="C278" s="28"/>
      <c r="D278" s="29"/>
      <c r="E278" s="167" t="s">
        <v>11</v>
      </c>
      <c r="F278" s="168"/>
      <c r="G278" s="167" t="s">
        <v>12</v>
      </c>
      <c r="H278" s="168"/>
      <c r="I278" s="30" t="s">
        <v>13</v>
      </c>
      <c r="J278" s="167" t="s">
        <v>6</v>
      </c>
      <c r="K278" s="168"/>
      <c r="L278" s="30" t="s">
        <v>6</v>
      </c>
      <c r="M278" s="31" t="s">
        <v>9</v>
      </c>
      <c r="N278" s="32" t="s">
        <v>10</v>
      </c>
    </row>
    <row r="279" spans="1:14" ht="21" x14ac:dyDescent="0.35">
      <c r="A279" s="12">
        <v>56</v>
      </c>
      <c r="B279" s="43" t="s">
        <v>341</v>
      </c>
      <c r="C279" s="18"/>
      <c r="D279" s="19"/>
      <c r="E279" s="160">
        <v>27960</v>
      </c>
      <c r="F279" s="161"/>
      <c r="G279" s="160">
        <v>27960</v>
      </c>
      <c r="H279" s="161"/>
      <c r="I279" s="24">
        <f>SUM(E279-G279)</f>
        <v>0</v>
      </c>
      <c r="J279" s="162">
        <f>(E279-G279)*100/E279</f>
        <v>0</v>
      </c>
      <c r="K279" s="163"/>
      <c r="L279" s="56">
        <f>100-J279</f>
        <v>100</v>
      </c>
      <c r="M279" s="7"/>
      <c r="N279" s="23" t="s">
        <v>14</v>
      </c>
    </row>
    <row r="280" spans="1:14" ht="21" x14ac:dyDescent="0.35">
      <c r="A280" s="39"/>
      <c r="B280" s="48" t="s">
        <v>342</v>
      </c>
      <c r="C280" s="21"/>
      <c r="D280" s="22"/>
      <c r="E280" s="115"/>
      <c r="F280" s="116"/>
      <c r="G280" s="115"/>
      <c r="H280" s="116"/>
      <c r="I280" s="41"/>
      <c r="J280" s="117"/>
      <c r="K280" s="118"/>
      <c r="L280" s="71"/>
      <c r="M280" s="16"/>
      <c r="N280" s="40"/>
    </row>
    <row r="281" spans="1:14" ht="21" x14ac:dyDescent="0.35">
      <c r="A281" s="39"/>
      <c r="B281" s="48" t="s">
        <v>334</v>
      </c>
      <c r="C281" s="21"/>
      <c r="D281" s="22"/>
      <c r="E281" s="115"/>
      <c r="F281" s="116"/>
      <c r="G281" s="115"/>
      <c r="H281" s="116"/>
      <c r="I281" s="41"/>
      <c r="J281" s="117"/>
      <c r="K281" s="118"/>
      <c r="L281" s="71"/>
      <c r="M281" s="16"/>
      <c r="N281" s="40"/>
    </row>
    <row r="282" spans="1:14" ht="20.25" x14ac:dyDescent="0.3">
      <c r="A282" s="39"/>
      <c r="B282" s="20" t="s">
        <v>343</v>
      </c>
      <c r="C282" s="21"/>
      <c r="D282" s="22"/>
      <c r="E282" s="20"/>
      <c r="F282" s="22"/>
      <c r="G282" s="20"/>
      <c r="H282" s="22"/>
      <c r="I282" s="16"/>
      <c r="J282" s="20"/>
      <c r="K282" s="22"/>
      <c r="L282" s="16"/>
      <c r="M282" s="16"/>
      <c r="N282" s="16"/>
    </row>
    <row r="283" spans="1:14" ht="20.25" x14ac:dyDescent="0.3">
      <c r="A283" s="13"/>
      <c r="B283" s="9" t="s">
        <v>344</v>
      </c>
      <c r="C283" s="10"/>
      <c r="D283" s="11"/>
      <c r="E283" s="9"/>
      <c r="F283" s="11"/>
      <c r="G283" s="9"/>
      <c r="H283" s="11"/>
      <c r="I283" s="8"/>
      <c r="J283" s="9"/>
      <c r="K283" s="11"/>
      <c r="L283" s="8"/>
      <c r="M283" s="8"/>
      <c r="N283" s="8"/>
    </row>
    <row r="284" spans="1:14" ht="21" x14ac:dyDescent="0.35">
      <c r="A284" s="12">
        <v>57</v>
      </c>
      <c r="B284" s="43" t="s">
        <v>345</v>
      </c>
      <c r="C284" s="18"/>
      <c r="D284" s="19"/>
      <c r="E284" s="160">
        <v>9587</v>
      </c>
      <c r="F284" s="161"/>
      <c r="G284" s="160">
        <v>9587</v>
      </c>
      <c r="H284" s="161"/>
      <c r="I284" s="24">
        <f>SUM(E284-G284)</f>
        <v>0</v>
      </c>
      <c r="J284" s="162">
        <f>(E284-G284)*100/E284</f>
        <v>0</v>
      </c>
      <c r="K284" s="163"/>
      <c r="L284" s="56">
        <f>100-J284</f>
        <v>100</v>
      </c>
      <c r="M284" s="7"/>
      <c r="N284" s="23" t="s">
        <v>14</v>
      </c>
    </row>
    <row r="285" spans="1:14" ht="20.25" x14ac:dyDescent="0.3">
      <c r="A285" s="39"/>
      <c r="B285" s="20" t="s">
        <v>346</v>
      </c>
      <c r="C285" s="21"/>
      <c r="D285" s="22"/>
      <c r="E285" s="20"/>
      <c r="F285" s="22"/>
      <c r="G285" s="20"/>
      <c r="H285" s="22"/>
      <c r="I285" s="16"/>
      <c r="J285" s="20"/>
      <c r="K285" s="22"/>
      <c r="L285" s="16"/>
      <c r="M285" s="16"/>
      <c r="N285" s="16"/>
    </row>
    <row r="286" spans="1:14" ht="20.25" x14ac:dyDescent="0.3">
      <c r="A286" s="39"/>
      <c r="B286" s="20" t="s">
        <v>309</v>
      </c>
      <c r="C286" s="21"/>
      <c r="D286" s="22"/>
      <c r="E286" s="20"/>
      <c r="F286" s="22"/>
      <c r="G286" s="20"/>
      <c r="H286" s="22"/>
      <c r="I286" s="16"/>
      <c r="J286" s="20"/>
      <c r="K286" s="22"/>
      <c r="L286" s="16"/>
      <c r="M286" s="16"/>
      <c r="N286" s="16"/>
    </row>
    <row r="287" spans="1:14" ht="20.25" x14ac:dyDescent="0.3">
      <c r="A287" s="39"/>
      <c r="B287" s="20" t="s">
        <v>310</v>
      </c>
      <c r="C287" s="21"/>
      <c r="D287" s="22"/>
      <c r="E287" s="20"/>
      <c r="F287" s="22"/>
      <c r="G287" s="20"/>
      <c r="H287" s="22"/>
      <c r="I287" s="16"/>
      <c r="J287" s="20"/>
      <c r="K287" s="22"/>
      <c r="L287" s="16"/>
      <c r="M287" s="16"/>
      <c r="N287" s="16"/>
    </row>
    <row r="288" spans="1:14" ht="21" x14ac:dyDescent="0.35">
      <c r="A288" s="39"/>
      <c r="B288" s="20" t="s">
        <v>311</v>
      </c>
      <c r="C288" s="21"/>
      <c r="D288" s="22"/>
      <c r="E288" s="169"/>
      <c r="F288" s="170"/>
      <c r="G288" s="169"/>
      <c r="H288" s="170"/>
      <c r="I288" s="41"/>
      <c r="J288" s="171"/>
      <c r="K288" s="172"/>
      <c r="L288" s="71"/>
      <c r="M288" s="16"/>
      <c r="N288" s="40"/>
    </row>
    <row r="289" spans="1:14" ht="20.25" x14ac:dyDescent="0.3">
      <c r="A289" s="39"/>
      <c r="B289" s="20" t="s">
        <v>312</v>
      </c>
      <c r="C289" s="21"/>
      <c r="D289" s="22"/>
      <c r="E289" s="20"/>
      <c r="F289" s="22"/>
      <c r="G289" s="20"/>
      <c r="H289" s="22"/>
      <c r="I289" s="16"/>
      <c r="J289" s="20"/>
      <c r="K289" s="22"/>
      <c r="L289" s="16"/>
      <c r="M289" s="16"/>
      <c r="N289" s="16"/>
    </row>
    <row r="290" spans="1:14" ht="21" x14ac:dyDescent="0.35">
      <c r="A290" s="12">
        <v>58</v>
      </c>
      <c r="B290" s="43" t="s">
        <v>347</v>
      </c>
      <c r="C290" s="18"/>
      <c r="D290" s="19"/>
      <c r="E290" s="160">
        <v>53072</v>
      </c>
      <c r="F290" s="161"/>
      <c r="G290" s="160">
        <v>53072</v>
      </c>
      <c r="H290" s="161"/>
      <c r="I290" s="24">
        <f>SUM(E290-G290)</f>
        <v>0</v>
      </c>
      <c r="J290" s="162">
        <f>(E290-G290)*100/E290</f>
        <v>0</v>
      </c>
      <c r="K290" s="163"/>
      <c r="L290" s="56">
        <f>100-J290</f>
        <v>100</v>
      </c>
      <c r="M290" s="7"/>
      <c r="N290" s="23" t="s">
        <v>14</v>
      </c>
    </row>
    <row r="291" spans="1:14" ht="21" x14ac:dyDescent="0.35">
      <c r="A291" s="39"/>
      <c r="B291" s="48" t="s">
        <v>348</v>
      </c>
      <c r="C291" s="21"/>
      <c r="D291" s="22"/>
      <c r="E291" s="115"/>
      <c r="F291" s="116"/>
      <c r="G291" s="115"/>
      <c r="H291" s="116"/>
      <c r="I291" s="41"/>
      <c r="J291" s="117"/>
      <c r="K291" s="118"/>
      <c r="L291" s="71"/>
      <c r="M291" s="16"/>
      <c r="N291" s="40"/>
    </row>
    <row r="292" spans="1:14" ht="21" x14ac:dyDescent="0.35">
      <c r="A292" s="39"/>
      <c r="B292" s="48" t="s">
        <v>349</v>
      </c>
      <c r="C292" s="21"/>
      <c r="D292" s="22"/>
      <c r="E292" s="115"/>
      <c r="F292" s="116"/>
      <c r="G292" s="115"/>
      <c r="H292" s="116"/>
      <c r="I292" s="41"/>
      <c r="J292" s="117"/>
      <c r="K292" s="118"/>
      <c r="L292" s="71"/>
      <c r="M292" s="16"/>
      <c r="N292" s="40"/>
    </row>
    <row r="293" spans="1:14" ht="21" x14ac:dyDescent="0.35">
      <c r="A293" s="39"/>
      <c r="B293" s="48" t="s">
        <v>350</v>
      </c>
      <c r="C293" s="21"/>
      <c r="D293" s="22"/>
      <c r="E293" s="115"/>
      <c r="F293" s="116"/>
      <c r="G293" s="115"/>
      <c r="H293" s="116"/>
      <c r="I293" s="41"/>
      <c r="J293" s="117"/>
      <c r="K293" s="118"/>
      <c r="L293" s="71"/>
      <c r="M293" s="16"/>
      <c r="N293" s="40"/>
    </row>
    <row r="294" spans="1:14" ht="20.25" x14ac:dyDescent="0.3">
      <c r="A294" s="39"/>
      <c r="B294" s="20" t="s">
        <v>351</v>
      </c>
      <c r="C294" s="21"/>
      <c r="D294" s="22"/>
      <c r="E294" s="20"/>
      <c r="F294" s="22"/>
      <c r="G294" s="20"/>
      <c r="H294" s="22"/>
      <c r="I294" s="16"/>
      <c r="J294" s="20"/>
      <c r="K294" s="22"/>
      <c r="L294" s="16"/>
      <c r="M294" s="16"/>
      <c r="N294" s="16"/>
    </row>
    <row r="295" spans="1:14" ht="20.25" x14ac:dyDescent="0.3">
      <c r="A295" s="13"/>
      <c r="B295" s="178" t="s">
        <v>352</v>
      </c>
      <c r="C295" s="179"/>
      <c r="D295" s="180"/>
      <c r="E295" s="9"/>
      <c r="F295" s="11"/>
      <c r="G295" s="9"/>
      <c r="H295" s="11"/>
      <c r="I295" s="8"/>
      <c r="J295" s="9"/>
      <c r="K295" s="11"/>
      <c r="L295" s="8"/>
      <c r="M295" s="8"/>
      <c r="N295" s="8"/>
    </row>
    <row r="296" spans="1:14" ht="21" x14ac:dyDescent="0.35">
      <c r="A296" s="86"/>
      <c r="B296" s="62"/>
      <c r="C296" s="21"/>
      <c r="D296" s="21"/>
      <c r="E296" s="173"/>
      <c r="F296" s="173"/>
      <c r="G296" s="173"/>
      <c r="H296" s="173"/>
      <c r="I296" s="122"/>
      <c r="J296" s="174"/>
      <c r="K296" s="174"/>
      <c r="L296" s="123"/>
      <c r="M296" s="21"/>
      <c r="N296" s="87"/>
    </row>
    <row r="297" spans="1:14" ht="20.25" x14ac:dyDescent="0.3">
      <c r="A297" s="86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</row>
    <row r="298" spans="1:14" ht="20.25" x14ac:dyDescent="0.3">
      <c r="A298" s="86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</row>
    <row r="299" spans="1:14" ht="20.25" x14ac:dyDescent="0.3">
      <c r="A299" s="86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</row>
    <row r="300" spans="1:14" ht="20.25" x14ac:dyDescent="0.3">
      <c r="A300" s="25" t="s">
        <v>0</v>
      </c>
      <c r="B300" s="164" t="s">
        <v>1</v>
      </c>
      <c r="C300" s="165"/>
      <c r="D300" s="166"/>
      <c r="E300" s="164" t="s">
        <v>2</v>
      </c>
      <c r="F300" s="166"/>
      <c r="G300" s="164" t="s">
        <v>3</v>
      </c>
      <c r="H300" s="166"/>
      <c r="I300" s="25" t="s">
        <v>4</v>
      </c>
      <c r="J300" s="164" t="s">
        <v>5</v>
      </c>
      <c r="K300" s="166"/>
      <c r="L300" s="25" t="s">
        <v>7</v>
      </c>
      <c r="M300" s="164" t="s">
        <v>8</v>
      </c>
      <c r="N300" s="166"/>
    </row>
    <row r="301" spans="1:14" ht="20.25" x14ac:dyDescent="0.3">
      <c r="A301" s="26"/>
      <c r="B301" s="27"/>
      <c r="C301" s="28"/>
      <c r="D301" s="29"/>
      <c r="E301" s="167" t="s">
        <v>11</v>
      </c>
      <c r="F301" s="168"/>
      <c r="G301" s="167" t="s">
        <v>12</v>
      </c>
      <c r="H301" s="168"/>
      <c r="I301" s="30" t="s">
        <v>13</v>
      </c>
      <c r="J301" s="167" t="s">
        <v>6</v>
      </c>
      <c r="K301" s="168"/>
      <c r="L301" s="30" t="s">
        <v>6</v>
      </c>
      <c r="M301" s="31" t="s">
        <v>9</v>
      </c>
      <c r="N301" s="32" t="s">
        <v>10</v>
      </c>
    </row>
    <row r="302" spans="1:14" ht="21" x14ac:dyDescent="0.35">
      <c r="A302" s="12">
        <v>59</v>
      </c>
      <c r="B302" s="33" t="s">
        <v>360</v>
      </c>
      <c r="C302" s="18"/>
      <c r="D302" s="19"/>
      <c r="E302" s="160">
        <v>54400</v>
      </c>
      <c r="F302" s="161"/>
      <c r="G302" s="160">
        <v>54400</v>
      </c>
      <c r="H302" s="161"/>
      <c r="I302" s="24">
        <f>SUM(E302-G302)</f>
        <v>0</v>
      </c>
      <c r="J302" s="162">
        <f>(E302-G302)*100/E302</f>
        <v>0</v>
      </c>
      <c r="K302" s="163"/>
      <c r="L302" s="56">
        <f>100-J302</f>
        <v>100</v>
      </c>
      <c r="M302" s="7"/>
      <c r="N302" s="23" t="s">
        <v>14</v>
      </c>
    </row>
    <row r="303" spans="1:14" ht="20.25" x14ac:dyDescent="0.3">
      <c r="A303" s="39"/>
      <c r="B303" s="20" t="s">
        <v>361</v>
      </c>
      <c r="C303" s="21"/>
      <c r="D303" s="22"/>
      <c r="E303" s="20"/>
      <c r="F303" s="22"/>
      <c r="G303" s="20"/>
      <c r="H303" s="22"/>
      <c r="I303" s="16"/>
      <c r="J303" s="20"/>
      <c r="K303" s="22"/>
      <c r="L303" s="16"/>
      <c r="M303" s="16"/>
      <c r="N303" s="16"/>
    </row>
    <row r="304" spans="1:14" ht="20.25" x14ac:dyDescent="0.3">
      <c r="A304" s="39"/>
      <c r="B304" s="20" t="s">
        <v>362</v>
      </c>
      <c r="C304" s="21"/>
      <c r="D304" s="22"/>
      <c r="E304" s="20"/>
      <c r="F304" s="22"/>
      <c r="G304" s="20"/>
      <c r="H304" s="22"/>
      <c r="I304" s="16"/>
      <c r="J304" s="20"/>
      <c r="K304" s="22"/>
      <c r="L304" s="16"/>
      <c r="M304" s="16"/>
      <c r="N304" s="16"/>
    </row>
    <row r="305" spans="1:14" ht="20.25" x14ac:dyDescent="0.3">
      <c r="A305" s="39"/>
      <c r="B305" s="20" t="s">
        <v>363</v>
      </c>
      <c r="C305" s="21"/>
      <c r="D305" s="22"/>
      <c r="E305" s="20"/>
      <c r="F305" s="22"/>
      <c r="G305" s="20"/>
      <c r="H305" s="22"/>
      <c r="I305" s="16"/>
      <c r="J305" s="20"/>
      <c r="K305" s="22"/>
      <c r="L305" s="16"/>
      <c r="M305" s="16"/>
      <c r="N305" s="16"/>
    </row>
    <row r="306" spans="1:14" ht="20.25" x14ac:dyDescent="0.3">
      <c r="A306" s="39"/>
      <c r="B306" s="20" t="s">
        <v>364</v>
      </c>
      <c r="C306" s="21"/>
      <c r="D306" s="22"/>
      <c r="E306" s="20"/>
      <c r="F306" s="22"/>
      <c r="G306" s="20"/>
      <c r="H306" s="22"/>
      <c r="I306" s="16"/>
      <c r="J306" s="20"/>
      <c r="K306" s="22"/>
      <c r="L306" s="16"/>
      <c r="M306" s="16"/>
      <c r="N306" s="16"/>
    </row>
    <row r="307" spans="1:14" ht="20.25" x14ac:dyDescent="0.3">
      <c r="A307" s="39"/>
      <c r="B307" s="20" t="s">
        <v>365</v>
      </c>
      <c r="C307" s="21"/>
      <c r="D307" s="22"/>
      <c r="E307" s="20"/>
      <c r="F307" s="22"/>
      <c r="G307" s="20"/>
      <c r="H307" s="22"/>
      <c r="I307" s="16"/>
      <c r="J307" s="20"/>
      <c r="K307" s="22"/>
      <c r="L307" s="16"/>
      <c r="M307" s="16"/>
      <c r="N307" s="16"/>
    </row>
    <row r="308" spans="1:14" ht="21" x14ac:dyDescent="0.35">
      <c r="A308" s="12">
        <v>60</v>
      </c>
      <c r="B308" s="43" t="s">
        <v>369</v>
      </c>
      <c r="C308" s="18"/>
      <c r="D308" s="19"/>
      <c r="E308" s="160">
        <v>38160</v>
      </c>
      <c r="F308" s="161"/>
      <c r="G308" s="160">
        <v>38160</v>
      </c>
      <c r="H308" s="161"/>
      <c r="I308" s="24">
        <f>SUM(E308-G308)</f>
        <v>0</v>
      </c>
      <c r="J308" s="162">
        <f>(E308-G308)*100/E308</f>
        <v>0</v>
      </c>
      <c r="K308" s="163"/>
      <c r="L308" s="56">
        <f>100-J308</f>
        <v>100</v>
      </c>
      <c r="M308" s="7"/>
      <c r="N308" s="23" t="s">
        <v>14</v>
      </c>
    </row>
    <row r="309" spans="1:14" ht="20.25" x14ac:dyDescent="0.3">
      <c r="A309" s="39"/>
      <c r="B309" s="20" t="s">
        <v>381</v>
      </c>
      <c r="C309" s="21"/>
      <c r="D309" s="22"/>
      <c r="E309" s="20"/>
      <c r="F309" s="22"/>
      <c r="G309" s="20"/>
      <c r="H309" s="22"/>
      <c r="I309" s="16"/>
      <c r="J309" s="20"/>
      <c r="K309" s="22"/>
      <c r="L309" s="16"/>
      <c r="M309" s="16"/>
      <c r="N309" s="16"/>
    </row>
    <row r="310" spans="1:14" ht="20.25" x14ac:dyDescent="0.3">
      <c r="A310" s="39"/>
      <c r="B310" s="20" t="s">
        <v>370</v>
      </c>
      <c r="C310" s="21"/>
      <c r="D310" s="22"/>
      <c r="E310" s="20"/>
      <c r="F310" s="22"/>
      <c r="G310" s="20"/>
      <c r="H310" s="22"/>
      <c r="I310" s="16"/>
      <c r="J310" s="20"/>
      <c r="K310" s="22"/>
      <c r="L310" s="16"/>
      <c r="M310" s="16"/>
      <c r="N310" s="16"/>
    </row>
    <row r="311" spans="1:14" ht="20.25" x14ac:dyDescent="0.3">
      <c r="A311" s="39"/>
      <c r="B311" s="20" t="s">
        <v>371</v>
      </c>
      <c r="C311" s="21"/>
      <c r="D311" s="22"/>
      <c r="E311" s="20"/>
      <c r="F311" s="22"/>
      <c r="G311" s="20"/>
      <c r="H311" s="22"/>
      <c r="I311" s="16"/>
      <c r="J311" s="20"/>
      <c r="K311" s="22"/>
      <c r="L311" s="16"/>
      <c r="M311" s="16"/>
      <c r="N311" s="16"/>
    </row>
    <row r="312" spans="1:14" ht="20.25" x14ac:dyDescent="0.3">
      <c r="A312" s="39"/>
      <c r="B312" s="20" t="s">
        <v>372</v>
      </c>
      <c r="C312" s="21"/>
      <c r="D312" s="22"/>
      <c r="E312" s="20"/>
      <c r="F312" s="22"/>
      <c r="G312" s="20"/>
      <c r="H312" s="22"/>
      <c r="I312" s="16"/>
      <c r="J312" s="20"/>
      <c r="K312" s="22"/>
      <c r="L312" s="16"/>
      <c r="M312" s="16"/>
      <c r="N312" s="16"/>
    </row>
    <row r="313" spans="1:14" ht="20.25" x14ac:dyDescent="0.3">
      <c r="A313" s="39"/>
      <c r="B313" s="20" t="s">
        <v>373</v>
      </c>
      <c r="C313" s="21"/>
      <c r="D313" s="22"/>
      <c r="E313" s="20"/>
      <c r="F313" s="22"/>
      <c r="G313" s="20"/>
      <c r="H313" s="22"/>
      <c r="I313" s="16"/>
      <c r="J313" s="20"/>
      <c r="K313" s="22"/>
      <c r="L313" s="16"/>
      <c r="M313" s="16"/>
      <c r="N313" s="16"/>
    </row>
    <row r="314" spans="1:14" ht="21" x14ac:dyDescent="0.35">
      <c r="A314" s="12">
        <v>61</v>
      </c>
      <c r="B314" s="43" t="s">
        <v>374</v>
      </c>
      <c r="C314" s="18"/>
      <c r="D314" s="19"/>
      <c r="E314" s="160">
        <v>6250</v>
      </c>
      <c r="F314" s="161"/>
      <c r="G314" s="160">
        <v>6250</v>
      </c>
      <c r="H314" s="161"/>
      <c r="I314" s="24">
        <f>SUM(E314-G314)</f>
        <v>0</v>
      </c>
      <c r="J314" s="162">
        <f>(E314-G314)*100/E314</f>
        <v>0</v>
      </c>
      <c r="K314" s="163"/>
      <c r="L314" s="56">
        <f>100-J314</f>
        <v>100</v>
      </c>
      <c r="M314" s="7"/>
      <c r="N314" s="23" t="s">
        <v>14</v>
      </c>
    </row>
    <row r="315" spans="1:14" ht="20.25" x14ac:dyDescent="0.3">
      <c r="A315" s="39"/>
      <c r="B315" s="20" t="s">
        <v>375</v>
      </c>
      <c r="C315" s="21"/>
      <c r="D315" s="22"/>
      <c r="E315" s="20"/>
      <c r="F315" s="22"/>
      <c r="G315" s="20"/>
      <c r="H315" s="22"/>
      <c r="I315" s="16"/>
      <c r="J315" s="20"/>
      <c r="K315" s="22"/>
      <c r="L315" s="16"/>
      <c r="M315" s="16"/>
      <c r="N315" s="16"/>
    </row>
    <row r="316" spans="1:14" ht="20.25" x14ac:dyDescent="0.3">
      <c r="A316" s="39"/>
      <c r="B316" s="20" t="s">
        <v>376</v>
      </c>
      <c r="C316" s="21"/>
      <c r="D316" s="22"/>
      <c r="E316" s="20"/>
      <c r="F316" s="22"/>
      <c r="G316" s="20"/>
      <c r="H316" s="22"/>
      <c r="I316" s="16"/>
      <c r="J316" s="20"/>
      <c r="K316" s="22"/>
      <c r="L316" s="16"/>
      <c r="M316" s="16"/>
      <c r="N316" s="16"/>
    </row>
    <row r="317" spans="1:14" ht="20.25" x14ac:dyDescent="0.3">
      <c r="A317" s="39"/>
      <c r="B317" s="20" t="s">
        <v>377</v>
      </c>
      <c r="C317" s="21"/>
      <c r="D317" s="22"/>
      <c r="E317" s="20"/>
      <c r="F317" s="22"/>
      <c r="G317" s="20"/>
      <c r="H317" s="22"/>
      <c r="I317" s="16"/>
      <c r="J317" s="20"/>
      <c r="K317" s="22"/>
      <c r="L317" s="16"/>
      <c r="M317" s="16"/>
      <c r="N317" s="16"/>
    </row>
    <row r="318" spans="1:14" ht="20.25" x14ac:dyDescent="0.3">
      <c r="A318" s="39"/>
      <c r="B318" s="20" t="s">
        <v>378</v>
      </c>
      <c r="C318" s="21"/>
      <c r="D318" s="22"/>
      <c r="E318" s="20"/>
      <c r="F318" s="22"/>
      <c r="G318" s="20"/>
      <c r="H318" s="22"/>
      <c r="I318" s="16"/>
      <c r="J318" s="20"/>
      <c r="K318" s="22"/>
      <c r="L318" s="16"/>
      <c r="M318" s="16"/>
      <c r="N318" s="16"/>
    </row>
    <row r="319" spans="1:14" ht="20.25" x14ac:dyDescent="0.3">
      <c r="A319" s="39"/>
      <c r="B319" s="20" t="s">
        <v>379</v>
      </c>
      <c r="C319" s="21"/>
      <c r="D319" s="22"/>
      <c r="E319" s="20"/>
      <c r="F319" s="22"/>
      <c r="G319" s="20"/>
      <c r="H319" s="22"/>
      <c r="I319" s="16"/>
      <c r="J319" s="20"/>
      <c r="K319" s="22"/>
      <c r="L319" s="16"/>
      <c r="M319" s="16"/>
      <c r="N319" s="16"/>
    </row>
    <row r="320" spans="1:14" ht="20.25" x14ac:dyDescent="0.3">
      <c r="A320" s="13"/>
      <c r="B320" s="134" t="s">
        <v>380</v>
      </c>
      <c r="C320" s="10"/>
      <c r="D320" s="11"/>
      <c r="E320" s="9"/>
      <c r="F320" s="11"/>
      <c r="G320" s="9"/>
      <c r="H320" s="11"/>
      <c r="I320" s="8"/>
      <c r="J320" s="9"/>
      <c r="K320" s="11"/>
      <c r="L320" s="8"/>
      <c r="M320" s="8"/>
      <c r="N320" s="8"/>
    </row>
    <row r="321" spans="1:14" ht="21" x14ac:dyDescent="0.35">
      <c r="A321" s="86"/>
      <c r="B321" s="62"/>
      <c r="C321" s="21"/>
      <c r="D321" s="21"/>
      <c r="E321" s="173"/>
      <c r="F321" s="173"/>
      <c r="G321" s="173"/>
      <c r="H321" s="173"/>
      <c r="I321" s="132"/>
      <c r="J321" s="174"/>
      <c r="K321" s="174"/>
      <c r="L321" s="133"/>
      <c r="M321" s="21"/>
      <c r="N321" s="87"/>
    </row>
    <row r="322" spans="1:14" ht="20.25" x14ac:dyDescent="0.3">
      <c r="A322" s="86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</row>
    <row r="323" spans="1:14" ht="20.25" x14ac:dyDescent="0.3">
      <c r="A323" s="25" t="s">
        <v>0</v>
      </c>
      <c r="B323" s="164" t="s">
        <v>1</v>
      </c>
      <c r="C323" s="165"/>
      <c r="D323" s="166"/>
      <c r="E323" s="164" t="s">
        <v>2</v>
      </c>
      <c r="F323" s="166"/>
      <c r="G323" s="164" t="s">
        <v>3</v>
      </c>
      <c r="H323" s="166"/>
      <c r="I323" s="25" t="s">
        <v>4</v>
      </c>
      <c r="J323" s="164" t="s">
        <v>5</v>
      </c>
      <c r="K323" s="166"/>
      <c r="L323" s="25" t="s">
        <v>7</v>
      </c>
      <c r="M323" s="164" t="s">
        <v>8</v>
      </c>
      <c r="N323" s="166"/>
    </row>
    <row r="324" spans="1:14" ht="20.25" x14ac:dyDescent="0.3">
      <c r="A324" s="26"/>
      <c r="B324" s="27"/>
      <c r="C324" s="28"/>
      <c r="D324" s="29"/>
      <c r="E324" s="167" t="s">
        <v>11</v>
      </c>
      <c r="F324" s="168"/>
      <c r="G324" s="167" t="s">
        <v>12</v>
      </c>
      <c r="H324" s="168"/>
      <c r="I324" s="30" t="s">
        <v>13</v>
      </c>
      <c r="J324" s="167" t="s">
        <v>6</v>
      </c>
      <c r="K324" s="168"/>
      <c r="L324" s="30" t="s">
        <v>6</v>
      </c>
      <c r="M324" s="31" t="s">
        <v>9</v>
      </c>
      <c r="N324" s="32" t="s">
        <v>10</v>
      </c>
    </row>
    <row r="325" spans="1:14" ht="21" x14ac:dyDescent="0.35">
      <c r="A325" s="12">
        <v>62</v>
      </c>
      <c r="B325" s="43" t="s">
        <v>392</v>
      </c>
      <c r="C325" s="18"/>
      <c r="D325" s="18"/>
      <c r="E325" s="160">
        <v>864</v>
      </c>
      <c r="F325" s="161"/>
      <c r="G325" s="160">
        <v>864</v>
      </c>
      <c r="H325" s="161"/>
      <c r="I325" s="24">
        <f>SUM(E325-G325)</f>
        <v>0</v>
      </c>
      <c r="J325" s="162">
        <f>(E325-G325)*100/E325</f>
        <v>0</v>
      </c>
      <c r="K325" s="163"/>
      <c r="L325" s="56">
        <f>100-J325</f>
        <v>100</v>
      </c>
      <c r="M325" s="18"/>
      <c r="N325" s="23" t="s">
        <v>14</v>
      </c>
    </row>
    <row r="326" spans="1:14" ht="21" x14ac:dyDescent="0.35">
      <c r="A326" s="39"/>
      <c r="B326" s="48" t="s">
        <v>393</v>
      </c>
      <c r="C326" s="21"/>
      <c r="D326" s="21"/>
      <c r="E326" s="130"/>
      <c r="F326" s="131"/>
      <c r="G326" s="130"/>
      <c r="H326" s="131"/>
      <c r="I326" s="41"/>
      <c r="J326" s="128"/>
      <c r="K326" s="129"/>
      <c r="L326" s="71"/>
      <c r="M326" s="21"/>
      <c r="N326" s="40"/>
    </row>
    <row r="327" spans="1:14" ht="21" x14ac:dyDescent="0.35">
      <c r="A327" s="39"/>
      <c r="B327" s="48" t="s">
        <v>394</v>
      </c>
      <c r="C327" s="21"/>
      <c r="D327" s="21"/>
      <c r="E327" s="130"/>
      <c r="F327" s="131"/>
      <c r="G327" s="130"/>
      <c r="H327" s="131"/>
      <c r="I327" s="41"/>
      <c r="J327" s="128"/>
      <c r="K327" s="129"/>
      <c r="L327" s="71"/>
      <c r="M327" s="21"/>
      <c r="N327" s="40"/>
    </row>
    <row r="328" spans="1:14" ht="20.25" x14ac:dyDescent="0.3">
      <c r="A328" s="39"/>
      <c r="B328" s="20" t="s">
        <v>395</v>
      </c>
      <c r="C328" s="21"/>
      <c r="D328" s="21"/>
      <c r="E328" s="20"/>
      <c r="F328" s="22"/>
      <c r="G328" s="20"/>
      <c r="H328" s="22"/>
      <c r="I328" s="16"/>
      <c r="J328" s="20"/>
      <c r="K328" s="22"/>
      <c r="L328" s="16"/>
      <c r="M328" s="21"/>
      <c r="N328" s="16"/>
    </row>
    <row r="329" spans="1:14" ht="20.25" x14ac:dyDescent="0.3">
      <c r="A329" s="13"/>
      <c r="B329" s="9"/>
      <c r="C329" s="10"/>
      <c r="D329" s="10"/>
      <c r="E329" s="9"/>
      <c r="F329" s="11"/>
      <c r="G329" s="9"/>
      <c r="H329" s="11"/>
      <c r="I329" s="8"/>
      <c r="J329" s="9"/>
      <c r="K329" s="11"/>
      <c r="L329" s="8"/>
      <c r="M329" s="10"/>
      <c r="N329" s="8"/>
    </row>
    <row r="330" spans="1:14" ht="21" x14ac:dyDescent="0.35">
      <c r="A330" s="12">
        <v>63</v>
      </c>
      <c r="B330" s="43" t="s">
        <v>396</v>
      </c>
      <c r="C330" s="18"/>
      <c r="D330" s="18"/>
      <c r="E330" s="160">
        <v>950</v>
      </c>
      <c r="F330" s="161"/>
      <c r="G330" s="160">
        <v>950</v>
      </c>
      <c r="H330" s="161"/>
      <c r="I330" s="24">
        <f>SUM(E330-G330)</f>
        <v>0</v>
      </c>
      <c r="J330" s="162">
        <f>(E330-G330)*100/E330</f>
        <v>0</v>
      </c>
      <c r="K330" s="163"/>
      <c r="L330" s="56">
        <f>100-J330</f>
        <v>100</v>
      </c>
      <c r="M330" s="18"/>
      <c r="N330" s="23" t="s">
        <v>14</v>
      </c>
    </row>
    <row r="331" spans="1:14" ht="21" x14ac:dyDescent="0.35">
      <c r="A331" s="39"/>
      <c r="B331" s="48" t="s">
        <v>397</v>
      </c>
      <c r="C331" s="21"/>
      <c r="D331" s="21"/>
      <c r="E331" s="130"/>
      <c r="F331" s="131"/>
      <c r="G331" s="130"/>
      <c r="H331" s="131"/>
      <c r="I331" s="41"/>
      <c r="J331" s="128"/>
      <c r="K331" s="129"/>
      <c r="L331" s="71"/>
      <c r="M331" s="21"/>
      <c r="N331" s="40"/>
    </row>
    <row r="332" spans="1:14" ht="21" x14ac:dyDescent="0.35">
      <c r="A332" s="39"/>
      <c r="B332" s="48" t="s">
        <v>398</v>
      </c>
      <c r="C332" s="21"/>
      <c r="D332" s="21"/>
      <c r="E332" s="130"/>
      <c r="F332" s="131"/>
      <c r="G332" s="130"/>
      <c r="H332" s="131"/>
      <c r="I332" s="41"/>
      <c r="J332" s="128"/>
      <c r="K332" s="129"/>
      <c r="L332" s="71"/>
      <c r="M332" s="21"/>
      <c r="N332" s="40"/>
    </row>
    <row r="333" spans="1:14" ht="20.25" x14ac:dyDescent="0.3">
      <c r="A333" s="13"/>
      <c r="B333" s="9" t="s">
        <v>128</v>
      </c>
      <c r="C333" s="10"/>
      <c r="D333" s="10"/>
      <c r="E333" s="9"/>
      <c r="F333" s="11"/>
      <c r="G333" s="9"/>
      <c r="H333" s="11"/>
      <c r="I333" s="8"/>
      <c r="J333" s="9"/>
      <c r="K333" s="11"/>
      <c r="L333" s="8"/>
      <c r="M333" s="10"/>
      <c r="N333" s="8"/>
    </row>
    <row r="334" spans="1:14" ht="21" x14ac:dyDescent="0.35">
      <c r="A334" s="12">
        <v>64</v>
      </c>
      <c r="B334" s="33" t="s">
        <v>403</v>
      </c>
      <c r="C334" s="18"/>
      <c r="D334" s="18"/>
      <c r="E334" s="160">
        <v>1000</v>
      </c>
      <c r="F334" s="161"/>
      <c r="G334" s="160">
        <v>1000</v>
      </c>
      <c r="H334" s="161"/>
      <c r="I334" s="24">
        <f>SUM(E334-G334)</f>
        <v>0</v>
      </c>
      <c r="J334" s="162">
        <f>(E334-G334)*100/E334</f>
        <v>0</v>
      </c>
      <c r="K334" s="163"/>
      <c r="L334" s="56">
        <f>100-J334</f>
        <v>100</v>
      </c>
      <c r="M334" s="18"/>
      <c r="N334" s="23" t="s">
        <v>14</v>
      </c>
    </row>
    <row r="335" spans="1:14" ht="21" x14ac:dyDescent="0.35">
      <c r="A335" s="39"/>
      <c r="B335" s="33" t="s">
        <v>404</v>
      </c>
      <c r="C335" s="21"/>
      <c r="D335" s="21"/>
      <c r="E335" s="130"/>
      <c r="F335" s="131"/>
      <c r="G335" s="130"/>
      <c r="H335" s="131"/>
      <c r="I335" s="41"/>
      <c r="J335" s="128"/>
      <c r="K335" s="129"/>
      <c r="L335" s="71"/>
      <c r="M335" s="21"/>
      <c r="N335" s="40"/>
    </row>
    <row r="336" spans="1:14" ht="20.25" x14ac:dyDescent="0.3">
      <c r="A336" s="13"/>
      <c r="B336" s="9" t="s">
        <v>405</v>
      </c>
      <c r="C336" s="10"/>
      <c r="D336" s="10"/>
      <c r="E336" s="9"/>
      <c r="F336" s="11"/>
      <c r="G336" s="9"/>
      <c r="H336" s="11"/>
      <c r="I336" s="8"/>
      <c r="J336" s="9"/>
      <c r="K336" s="11"/>
      <c r="L336" s="8"/>
      <c r="M336" s="10"/>
      <c r="N336" s="8"/>
    </row>
    <row r="337" spans="1:14" ht="21" x14ac:dyDescent="0.35">
      <c r="A337" s="12">
        <v>65</v>
      </c>
      <c r="B337" s="43" t="s">
        <v>406</v>
      </c>
      <c r="C337" s="18"/>
      <c r="D337" s="19"/>
      <c r="E337" s="160">
        <v>640</v>
      </c>
      <c r="F337" s="161"/>
      <c r="G337" s="160">
        <v>640</v>
      </c>
      <c r="H337" s="161"/>
      <c r="I337" s="24">
        <f>SUM(E337-G337)</f>
        <v>0</v>
      </c>
      <c r="J337" s="162">
        <f>(E337-G337)*100/E337</f>
        <v>0</v>
      </c>
      <c r="K337" s="163"/>
      <c r="L337" s="56">
        <f>100-J337</f>
        <v>100</v>
      </c>
      <c r="M337" s="18"/>
      <c r="N337" s="23" t="s">
        <v>14</v>
      </c>
    </row>
    <row r="338" spans="1:14" ht="20.25" x14ac:dyDescent="0.3">
      <c r="A338" s="39"/>
      <c r="B338" s="20" t="s">
        <v>361</v>
      </c>
      <c r="C338" s="21"/>
      <c r="D338" s="22"/>
      <c r="E338" s="20"/>
      <c r="F338" s="22"/>
      <c r="G338" s="20"/>
      <c r="H338" s="22"/>
      <c r="I338" s="16"/>
      <c r="J338" s="20"/>
      <c r="K338" s="22"/>
      <c r="L338" s="16"/>
      <c r="M338" s="16"/>
      <c r="N338" s="16"/>
    </row>
    <row r="339" spans="1:14" ht="20.25" x14ac:dyDescent="0.3">
      <c r="A339" s="39"/>
      <c r="B339" s="20" t="s">
        <v>408</v>
      </c>
      <c r="C339" s="21"/>
      <c r="D339" s="22"/>
      <c r="E339" s="20"/>
      <c r="F339" s="22"/>
      <c r="G339" s="20"/>
      <c r="H339" s="22"/>
      <c r="I339" s="16"/>
      <c r="J339" s="20"/>
      <c r="K339" s="22"/>
      <c r="L339" s="16"/>
      <c r="M339" s="16"/>
      <c r="N339" s="16"/>
    </row>
    <row r="340" spans="1:14" ht="20.25" x14ac:dyDescent="0.3">
      <c r="A340" s="39"/>
      <c r="B340" s="20" t="s">
        <v>407</v>
      </c>
      <c r="C340" s="21"/>
      <c r="D340" s="22"/>
      <c r="E340" s="20"/>
      <c r="F340" s="22"/>
      <c r="G340" s="20"/>
      <c r="H340" s="22"/>
      <c r="I340" s="16"/>
      <c r="J340" s="20"/>
      <c r="K340" s="22"/>
      <c r="L340" s="16"/>
      <c r="M340" s="16"/>
      <c r="N340" s="16"/>
    </row>
    <row r="341" spans="1:14" ht="21" x14ac:dyDescent="0.35">
      <c r="A341" s="12">
        <v>66</v>
      </c>
      <c r="B341" s="43" t="s">
        <v>409</v>
      </c>
      <c r="C341" s="18"/>
      <c r="D341" s="19"/>
      <c r="E341" s="160">
        <v>4340</v>
      </c>
      <c r="F341" s="161"/>
      <c r="G341" s="160">
        <v>4340</v>
      </c>
      <c r="H341" s="161"/>
      <c r="I341" s="24">
        <f>SUM(E341-G341)</f>
        <v>0</v>
      </c>
      <c r="J341" s="162">
        <f>(E341-G341)*100/E341</f>
        <v>0</v>
      </c>
      <c r="K341" s="163"/>
      <c r="L341" s="56">
        <f>100-J341</f>
        <v>100</v>
      </c>
      <c r="M341" s="7"/>
      <c r="N341" s="23" t="s">
        <v>14</v>
      </c>
    </row>
    <row r="342" spans="1:14" ht="20.25" x14ac:dyDescent="0.3">
      <c r="A342" s="39"/>
      <c r="B342" s="20" t="s">
        <v>410</v>
      </c>
      <c r="C342" s="21"/>
      <c r="D342" s="22"/>
      <c r="E342" s="20"/>
      <c r="F342" s="22"/>
      <c r="G342" s="20"/>
      <c r="H342" s="22"/>
      <c r="I342" s="16"/>
      <c r="J342" s="20"/>
      <c r="K342" s="22"/>
      <c r="L342" s="16"/>
      <c r="M342" s="16"/>
      <c r="N342" s="16"/>
    </row>
    <row r="343" spans="1:14" ht="20.25" x14ac:dyDescent="0.3">
      <c r="A343" s="39"/>
      <c r="B343" s="20" t="s">
        <v>411</v>
      </c>
      <c r="C343" s="21"/>
      <c r="D343" s="22"/>
      <c r="E343" s="20"/>
      <c r="F343" s="22"/>
      <c r="G343" s="20"/>
      <c r="H343" s="22"/>
      <c r="I343" s="16"/>
      <c r="J343" s="20"/>
      <c r="K343" s="22"/>
      <c r="L343" s="16"/>
      <c r="M343" s="16"/>
      <c r="N343" s="16"/>
    </row>
    <row r="344" spans="1:14" ht="21" x14ac:dyDescent="0.35">
      <c r="A344" s="13"/>
      <c r="B344" s="9" t="s">
        <v>412</v>
      </c>
      <c r="C344" s="10"/>
      <c r="D344" s="11"/>
      <c r="E344" s="181"/>
      <c r="F344" s="182"/>
      <c r="G344" s="181"/>
      <c r="H344" s="182"/>
      <c r="I344" s="69"/>
      <c r="J344" s="183"/>
      <c r="K344" s="184"/>
      <c r="L344" s="70"/>
      <c r="M344" s="8"/>
      <c r="N344" s="51"/>
    </row>
    <row r="345" spans="1:14" x14ac:dyDescent="0.2">
      <c r="A345" s="45"/>
      <c r="B345" s="45"/>
      <c r="C345" s="45"/>
      <c r="D345" s="45"/>
      <c r="E345" s="45"/>
      <c r="F345" s="45"/>
      <c r="G345" s="45"/>
      <c r="H345" s="45"/>
      <c r="I345" s="45"/>
      <c r="J345" s="45"/>
      <c r="K345" s="45"/>
      <c r="L345" s="45"/>
      <c r="M345" s="45"/>
      <c r="N345" s="45"/>
    </row>
    <row r="346" spans="1:14" x14ac:dyDescent="0.2">
      <c r="A346" s="45"/>
      <c r="B346" s="45"/>
      <c r="C346" s="45"/>
      <c r="D346" s="45"/>
      <c r="E346" s="45"/>
      <c r="F346" s="45"/>
      <c r="G346" s="45"/>
      <c r="H346" s="45"/>
      <c r="I346" s="45"/>
      <c r="J346" s="45"/>
      <c r="K346" s="45"/>
      <c r="L346" s="45"/>
      <c r="M346" s="45"/>
      <c r="N346" s="45"/>
    </row>
    <row r="347" spans="1:14" ht="20.25" x14ac:dyDescent="0.3">
      <c r="A347" s="25" t="s">
        <v>0</v>
      </c>
      <c r="B347" s="164" t="s">
        <v>1</v>
      </c>
      <c r="C347" s="165"/>
      <c r="D347" s="166"/>
      <c r="E347" s="164" t="s">
        <v>2</v>
      </c>
      <c r="F347" s="166"/>
      <c r="G347" s="164" t="s">
        <v>3</v>
      </c>
      <c r="H347" s="166"/>
      <c r="I347" s="25" t="s">
        <v>4</v>
      </c>
      <c r="J347" s="164" t="s">
        <v>5</v>
      </c>
      <c r="K347" s="166"/>
      <c r="L347" s="25" t="s">
        <v>7</v>
      </c>
      <c r="M347" s="164" t="s">
        <v>8</v>
      </c>
      <c r="N347" s="166"/>
    </row>
    <row r="348" spans="1:14" ht="20.25" x14ac:dyDescent="0.3">
      <c r="A348" s="26"/>
      <c r="B348" s="27"/>
      <c r="C348" s="28"/>
      <c r="D348" s="29"/>
      <c r="E348" s="167" t="s">
        <v>11</v>
      </c>
      <c r="F348" s="168"/>
      <c r="G348" s="167" t="s">
        <v>12</v>
      </c>
      <c r="H348" s="168"/>
      <c r="I348" s="30" t="s">
        <v>13</v>
      </c>
      <c r="J348" s="167" t="s">
        <v>6</v>
      </c>
      <c r="K348" s="168"/>
      <c r="L348" s="30" t="s">
        <v>6</v>
      </c>
      <c r="M348" s="31" t="s">
        <v>9</v>
      </c>
      <c r="N348" s="32" t="s">
        <v>10</v>
      </c>
    </row>
    <row r="349" spans="1:14" ht="21" x14ac:dyDescent="0.35">
      <c r="A349" s="12">
        <v>67</v>
      </c>
      <c r="B349" s="43" t="s">
        <v>413</v>
      </c>
      <c r="C349" s="18"/>
      <c r="D349" s="19"/>
      <c r="E349" s="160">
        <v>3675</v>
      </c>
      <c r="F349" s="161"/>
      <c r="G349" s="160">
        <v>3675</v>
      </c>
      <c r="H349" s="161"/>
      <c r="I349" s="24">
        <f>SUM(E349-G349)</f>
        <v>0</v>
      </c>
      <c r="J349" s="162">
        <f>(E349-G349)*100/E349</f>
        <v>0</v>
      </c>
      <c r="K349" s="163"/>
      <c r="L349" s="56">
        <f>100-J349</f>
        <v>100</v>
      </c>
      <c r="M349" s="7"/>
      <c r="N349" s="23" t="s">
        <v>14</v>
      </c>
    </row>
    <row r="350" spans="1:14" ht="20.25" x14ac:dyDescent="0.3">
      <c r="A350" s="39"/>
      <c r="B350" s="20" t="s">
        <v>414</v>
      </c>
      <c r="C350" s="21"/>
      <c r="D350" s="22"/>
      <c r="E350" s="20"/>
      <c r="F350" s="22"/>
      <c r="G350" s="20"/>
      <c r="H350" s="22"/>
      <c r="I350" s="16"/>
      <c r="J350" s="20"/>
      <c r="K350" s="22"/>
      <c r="L350" s="16"/>
      <c r="M350" s="16"/>
      <c r="N350" s="16"/>
    </row>
    <row r="351" spans="1:14" ht="20.25" x14ac:dyDescent="0.3">
      <c r="A351" s="39"/>
      <c r="B351" s="20" t="s">
        <v>415</v>
      </c>
      <c r="C351" s="21"/>
      <c r="D351" s="22"/>
      <c r="E351" s="20"/>
      <c r="F351" s="22"/>
      <c r="G351" s="20"/>
      <c r="H351" s="22"/>
      <c r="I351" s="16"/>
      <c r="J351" s="20"/>
      <c r="K351" s="22"/>
      <c r="L351" s="16"/>
      <c r="M351" s="16"/>
      <c r="N351" s="16"/>
    </row>
    <row r="352" spans="1:14" ht="21" x14ac:dyDescent="0.35">
      <c r="A352" s="13"/>
      <c r="B352" s="9" t="s">
        <v>416</v>
      </c>
      <c r="C352" s="10"/>
      <c r="D352" s="11"/>
      <c r="E352" s="181"/>
      <c r="F352" s="182"/>
      <c r="G352" s="181"/>
      <c r="H352" s="182"/>
      <c r="I352" s="69"/>
      <c r="J352" s="183"/>
      <c r="K352" s="184"/>
      <c r="L352" s="70"/>
      <c r="M352" s="8"/>
      <c r="N352" s="51"/>
    </row>
    <row r="353" spans="1:14" ht="21" x14ac:dyDescent="0.35">
      <c r="A353" s="12">
        <v>68</v>
      </c>
      <c r="B353" s="33" t="s">
        <v>419</v>
      </c>
      <c r="C353" s="18"/>
      <c r="D353" s="19"/>
      <c r="E353" s="160">
        <v>3000</v>
      </c>
      <c r="F353" s="161"/>
      <c r="G353" s="160">
        <v>3000</v>
      </c>
      <c r="H353" s="161"/>
      <c r="I353" s="24">
        <f>SUM(E353-G353)</f>
        <v>0</v>
      </c>
      <c r="J353" s="162">
        <f>(E353-G353)*100/E353</f>
        <v>0</v>
      </c>
      <c r="K353" s="163"/>
      <c r="L353" s="56">
        <f>100-J353</f>
        <v>100</v>
      </c>
      <c r="M353" s="7"/>
      <c r="N353" s="23" t="s">
        <v>14</v>
      </c>
    </row>
    <row r="354" spans="1:14" ht="20.25" x14ac:dyDescent="0.3">
      <c r="A354" s="39"/>
      <c r="B354" s="20" t="s">
        <v>420</v>
      </c>
      <c r="C354" s="21"/>
      <c r="D354" s="22"/>
      <c r="E354" s="20"/>
      <c r="F354" s="22"/>
      <c r="G354" s="20"/>
      <c r="H354" s="22"/>
      <c r="I354" s="16"/>
      <c r="J354" s="20"/>
      <c r="K354" s="22"/>
      <c r="L354" s="16"/>
      <c r="M354" s="16"/>
      <c r="N354" s="16"/>
    </row>
    <row r="355" spans="1:14" ht="20.25" x14ac:dyDescent="0.3">
      <c r="A355" s="39"/>
      <c r="B355" s="20" t="s">
        <v>421</v>
      </c>
      <c r="C355" s="21"/>
      <c r="D355" s="22"/>
      <c r="E355" s="20"/>
      <c r="F355" s="22"/>
      <c r="G355" s="20"/>
      <c r="H355" s="22"/>
      <c r="I355" s="16"/>
      <c r="J355" s="20"/>
      <c r="K355" s="22"/>
      <c r="L355" s="16"/>
      <c r="M355" s="16"/>
      <c r="N355" s="16"/>
    </row>
    <row r="356" spans="1:14" ht="20.25" x14ac:dyDescent="0.3">
      <c r="A356" s="39"/>
      <c r="B356" s="20" t="s">
        <v>422</v>
      </c>
      <c r="C356" s="21"/>
      <c r="D356" s="22"/>
      <c r="E356" s="20"/>
      <c r="F356" s="22"/>
      <c r="G356" s="20"/>
      <c r="H356" s="22"/>
      <c r="I356" s="16"/>
      <c r="J356" s="20"/>
      <c r="K356" s="22"/>
      <c r="L356" s="16"/>
      <c r="M356" s="16"/>
      <c r="N356" s="16"/>
    </row>
    <row r="357" spans="1:14" ht="21" x14ac:dyDescent="0.35">
      <c r="A357" s="13"/>
      <c r="B357" s="9" t="s">
        <v>423</v>
      </c>
      <c r="C357" s="10"/>
      <c r="D357" s="11"/>
      <c r="E357" s="181"/>
      <c r="F357" s="182"/>
      <c r="G357" s="181"/>
      <c r="H357" s="182"/>
      <c r="I357" s="69"/>
      <c r="J357" s="183"/>
      <c r="K357" s="184"/>
      <c r="L357" s="70"/>
      <c r="M357" s="8"/>
      <c r="N357" s="51"/>
    </row>
    <row r="358" spans="1:14" ht="21" x14ac:dyDescent="0.35">
      <c r="A358" s="12">
        <v>69</v>
      </c>
      <c r="B358" s="33" t="s">
        <v>428</v>
      </c>
      <c r="C358" s="18"/>
      <c r="D358" s="19"/>
      <c r="E358" s="160">
        <v>2500</v>
      </c>
      <c r="F358" s="161"/>
      <c r="G358" s="160">
        <v>2500</v>
      </c>
      <c r="H358" s="161"/>
      <c r="I358" s="24">
        <f>SUM(E358-G358)</f>
        <v>0</v>
      </c>
      <c r="J358" s="162">
        <f>(E358-G358)*100/E358</f>
        <v>0</v>
      </c>
      <c r="K358" s="163"/>
      <c r="L358" s="56">
        <f>100-J358</f>
        <v>100</v>
      </c>
      <c r="M358" s="7"/>
      <c r="N358" s="23" t="s">
        <v>14</v>
      </c>
    </row>
    <row r="359" spans="1:14" ht="20.25" x14ac:dyDescent="0.3">
      <c r="A359" s="39"/>
      <c r="B359" s="20" t="s">
        <v>429</v>
      </c>
      <c r="C359" s="21"/>
      <c r="D359" s="22"/>
      <c r="E359" s="20"/>
      <c r="F359" s="22"/>
      <c r="G359" s="20"/>
      <c r="H359" s="22"/>
      <c r="I359" s="16"/>
      <c r="J359" s="20"/>
      <c r="K359" s="22"/>
      <c r="L359" s="16"/>
      <c r="M359" s="16"/>
      <c r="N359" s="16"/>
    </row>
    <row r="360" spans="1:14" ht="20.25" x14ac:dyDescent="0.3">
      <c r="A360" s="39"/>
      <c r="B360" s="20" t="s">
        <v>430</v>
      </c>
      <c r="C360" s="21"/>
      <c r="D360" s="22"/>
      <c r="E360" s="20"/>
      <c r="F360" s="22"/>
      <c r="G360" s="20"/>
      <c r="H360" s="22"/>
      <c r="I360" s="16"/>
      <c r="J360" s="20"/>
      <c r="K360" s="22"/>
      <c r="L360" s="16"/>
      <c r="M360" s="16"/>
      <c r="N360" s="16"/>
    </row>
    <row r="361" spans="1:14" ht="20.25" x14ac:dyDescent="0.3">
      <c r="A361" s="39"/>
      <c r="B361" s="20" t="s">
        <v>431</v>
      </c>
      <c r="C361" s="21"/>
      <c r="D361" s="22"/>
      <c r="E361" s="20"/>
      <c r="F361" s="22"/>
      <c r="G361" s="20"/>
      <c r="H361" s="22"/>
      <c r="I361" s="16"/>
      <c r="J361" s="20"/>
      <c r="K361" s="22"/>
      <c r="L361" s="16"/>
      <c r="M361" s="16"/>
      <c r="N361" s="16"/>
    </row>
    <row r="362" spans="1:14" ht="21" x14ac:dyDescent="0.35">
      <c r="A362" s="13"/>
      <c r="B362" s="9" t="s">
        <v>432</v>
      </c>
      <c r="C362" s="10"/>
      <c r="D362" s="11"/>
      <c r="E362" s="181"/>
      <c r="F362" s="182"/>
      <c r="G362" s="181"/>
      <c r="H362" s="182"/>
      <c r="I362" s="69"/>
      <c r="J362" s="183"/>
      <c r="K362" s="184"/>
      <c r="L362" s="70"/>
      <c r="M362" s="8"/>
      <c r="N362" s="51"/>
    </row>
    <row r="363" spans="1:14" ht="21" x14ac:dyDescent="0.35">
      <c r="A363" s="12">
        <v>70</v>
      </c>
      <c r="B363" s="33" t="s">
        <v>433</v>
      </c>
      <c r="C363" s="18"/>
      <c r="D363" s="19"/>
      <c r="E363" s="160">
        <v>6000</v>
      </c>
      <c r="F363" s="161"/>
      <c r="G363" s="160">
        <v>6000</v>
      </c>
      <c r="H363" s="161"/>
      <c r="I363" s="24">
        <f>SUM(E363-G363)</f>
        <v>0</v>
      </c>
      <c r="J363" s="162">
        <f>(E363-G363)*100/E363</f>
        <v>0</v>
      </c>
      <c r="K363" s="163"/>
      <c r="L363" s="56">
        <f>100-J363</f>
        <v>100</v>
      </c>
      <c r="M363" s="7"/>
      <c r="N363" s="23" t="s">
        <v>14</v>
      </c>
    </row>
    <row r="364" spans="1:14" ht="20.25" x14ac:dyDescent="0.3">
      <c r="A364" s="39"/>
      <c r="B364" s="20" t="s">
        <v>434</v>
      </c>
      <c r="C364" s="21"/>
      <c r="D364" s="22"/>
      <c r="E364" s="20"/>
      <c r="F364" s="22"/>
      <c r="G364" s="20"/>
      <c r="H364" s="22"/>
      <c r="I364" s="16"/>
      <c r="J364" s="20"/>
      <c r="K364" s="22"/>
      <c r="L364" s="16"/>
      <c r="M364" s="16"/>
      <c r="N364" s="16"/>
    </row>
    <row r="365" spans="1:14" ht="20.25" x14ac:dyDescent="0.3">
      <c r="A365" s="39"/>
      <c r="B365" s="20" t="s">
        <v>421</v>
      </c>
      <c r="C365" s="21"/>
      <c r="D365" s="22"/>
      <c r="E365" s="20"/>
      <c r="F365" s="22"/>
      <c r="G365" s="20"/>
      <c r="H365" s="22"/>
      <c r="I365" s="16"/>
      <c r="J365" s="20"/>
      <c r="K365" s="22"/>
      <c r="L365" s="16"/>
      <c r="M365" s="16"/>
      <c r="N365" s="16"/>
    </row>
    <row r="366" spans="1:14" ht="20.25" x14ac:dyDescent="0.3">
      <c r="A366" s="39"/>
      <c r="B366" s="20" t="s">
        <v>422</v>
      </c>
      <c r="C366" s="21"/>
      <c r="D366" s="22"/>
      <c r="E366" s="20"/>
      <c r="F366" s="22"/>
      <c r="G366" s="20"/>
      <c r="H366" s="22"/>
      <c r="I366" s="16"/>
      <c r="J366" s="20"/>
      <c r="K366" s="22"/>
      <c r="L366" s="16"/>
      <c r="M366" s="16"/>
      <c r="N366" s="16"/>
    </row>
    <row r="367" spans="1:14" ht="21" x14ac:dyDescent="0.35">
      <c r="A367" s="13"/>
      <c r="B367" s="9" t="s">
        <v>435</v>
      </c>
      <c r="C367" s="10"/>
      <c r="D367" s="11"/>
      <c r="E367" s="181"/>
      <c r="F367" s="182"/>
      <c r="G367" s="181"/>
      <c r="H367" s="182"/>
      <c r="I367" s="69"/>
      <c r="J367" s="183"/>
      <c r="K367" s="184"/>
      <c r="L367" s="70"/>
      <c r="M367" s="8"/>
      <c r="N367" s="51"/>
    </row>
    <row r="371" spans="1:14" ht="20.25" x14ac:dyDescent="0.3">
      <c r="A371" s="25" t="s">
        <v>0</v>
      </c>
      <c r="B371" s="164" t="s">
        <v>1</v>
      </c>
      <c r="C371" s="165"/>
      <c r="D371" s="166"/>
      <c r="E371" s="164" t="s">
        <v>2</v>
      </c>
      <c r="F371" s="166"/>
      <c r="G371" s="164" t="s">
        <v>3</v>
      </c>
      <c r="H371" s="166"/>
      <c r="I371" s="25" t="s">
        <v>4</v>
      </c>
      <c r="J371" s="164" t="s">
        <v>5</v>
      </c>
      <c r="K371" s="166"/>
      <c r="L371" s="25" t="s">
        <v>7</v>
      </c>
      <c r="M371" s="164" t="s">
        <v>8</v>
      </c>
      <c r="N371" s="166"/>
    </row>
    <row r="372" spans="1:14" ht="20.25" x14ac:dyDescent="0.3">
      <c r="A372" s="26"/>
      <c r="B372" s="27"/>
      <c r="C372" s="28"/>
      <c r="D372" s="29"/>
      <c r="E372" s="167" t="s">
        <v>11</v>
      </c>
      <c r="F372" s="168"/>
      <c r="G372" s="167" t="s">
        <v>12</v>
      </c>
      <c r="H372" s="168"/>
      <c r="I372" s="30" t="s">
        <v>13</v>
      </c>
      <c r="J372" s="167" t="s">
        <v>6</v>
      </c>
      <c r="K372" s="168"/>
      <c r="L372" s="30" t="s">
        <v>6</v>
      </c>
      <c r="M372" s="31" t="s">
        <v>9</v>
      </c>
      <c r="N372" s="32" t="s">
        <v>10</v>
      </c>
    </row>
    <row r="373" spans="1:14" ht="21" x14ac:dyDescent="0.35">
      <c r="A373" s="12">
        <v>71</v>
      </c>
      <c r="B373" s="33" t="s">
        <v>436</v>
      </c>
      <c r="C373" s="18"/>
      <c r="D373" s="19"/>
      <c r="E373" s="160">
        <v>4800</v>
      </c>
      <c r="F373" s="161"/>
      <c r="G373" s="160">
        <v>4800</v>
      </c>
      <c r="H373" s="161"/>
      <c r="I373" s="24">
        <f>SUM(E373-G373)</f>
        <v>0</v>
      </c>
      <c r="J373" s="162">
        <f>(E373-G373)*100/E373</f>
        <v>0</v>
      </c>
      <c r="K373" s="163"/>
      <c r="L373" s="56">
        <f>100-J373</f>
        <v>100</v>
      </c>
      <c r="M373" s="7"/>
      <c r="N373" s="23" t="s">
        <v>14</v>
      </c>
    </row>
    <row r="374" spans="1:14" ht="20.25" x14ac:dyDescent="0.3">
      <c r="A374" s="39"/>
      <c r="B374" s="20" t="s">
        <v>437</v>
      </c>
      <c r="C374" s="21"/>
      <c r="D374" s="22"/>
      <c r="E374" s="20"/>
      <c r="F374" s="22"/>
      <c r="G374" s="20"/>
      <c r="H374" s="22"/>
      <c r="I374" s="16"/>
      <c r="J374" s="20"/>
      <c r="K374" s="22"/>
      <c r="L374" s="16"/>
      <c r="M374" s="16"/>
      <c r="N374" s="16"/>
    </row>
    <row r="375" spans="1:14" ht="20.25" x14ac:dyDescent="0.3">
      <c r="A375" s="39"/>
      <c r="B375" s="20" t="s">
        <v>438</v>
      </c>
      <c r="C375" s="21"/>
      <c r="D375" s="22"/>
      <c r="E375" s="20"/>
      <c r="F375" s="22"/>
      <c r="G375" s="20"/>
      <c r="H375" s="22"/>
      <c r="I375" s="16"/>
      <c r="J375" s="20"/>
      <c r="K375" s="22"/>
      <c r="L375" s="16"/>
      <c r="M375" s="16"/>
      <c r="N375" s="16"/>
    </row>
    <row r="376" spans="1:14" ht="20.25" x14ac:dyDescent="0.3">
      <c r="A376" s="39"/>
      <c r="B376" s="20" t="s">
        <v>439</v>
      </c>
      <c r="C376" s="21"/>
      <c r="D376" s="22"/>
      <c r="E376" s="20"/>
      <c r="F376" s="22"/>
      <c r="G376" s="20"/>
      <c r="H376" s="22"/>
      <c r="I376" s="16"/>
      <c r="J376" s="20"/>
      <c r="K376" s="22"/>
      <c r="L376" s="16"/>
      <c r="M376" s="16"/>
      <c r="N376" s="16"/>
    </row>
    <row r="377" spans="1:14" ht="20.25" x14ac:dyDescent="0.3">
      <c r="A377" s="39"/>
      <c r="B377" s="20" t="s">
        <v>440</v>
      </c>
      <c r="C377" s="21"/>
      <c r="D377" s="22"/>
      <c r="E377" s="20"/>
      <c r="F377" s="22"/>
      <c r="G377" s="20"/>
      <c r="H377" s="22"/>
      <c r="I377" s="16"/>
      <c r="J377" s="20"/>
      <c r="K377" s="22"/>
      <c r="L377" s="16"/>
      <c r="M377" s="16"/>
      <c r="N377" s="16"/>
    </row>
    <row r="378" spans="1:14" ht="21" x14ac:dyDescent="0.35">
      <c r="A378" s="13"/>
      <c r="B378" s="138" t="s">
        <v>441</v>
      </c>
      <c r="C378" s="10"/>
      <c r="D378" s="11"/>
      <c r="E378" s="181"/>
      <c r="F378" s="182"/>
      <c r="G378" s="181"/>
      <c r="H378" s="182"/>
      <c r="I378" s="69"/>
      <c r="J378" s="183"/>
      <c r="K378" s="184"/>
      <c r="L378" s="70"/>
      <c r="M378" s="8"/>
      <c r="N378" s="51"/>
    </row>
    <row r="379" spans="1:14" ht="21" x14ac:dyDescent="0.35">
      <c r="A379" s="12">
        <v>72</v>
      </c>
      <c r="B379" s="33" t="s">
        <v>442</v>
      </c>
      <c r="C379" s="18"/>
      <c r="D379" s="19"/>
      <c r="E379" s="160">
        <v>8000</v>
      </c>
      <c r="F379" s="161"/>
      <c r="G379" s="160">
        <v>8000</v>
      </c>
      <c r="H379" s="161"/>
      <c r="I379" s="24">
        <f>SUM(E379-G379)</f>
        <v>0</v>
      </c>
      <c r="J379" s="162">
        <f>(E379-G379)*100/E379</f>
        <v>0</v>
      </c>
      <c r="K379" s="163"/>
      <c r="L379" s="56">
        <f>100-J379</f>
        <v>100</v>
      </c>
      <c r="M379" s="7"/>
      <c r="N379" s="23" t="s">
        <v>14</v>
      </c>
    </row>
    <row r="380" spans="1:14" ht="20.25" x14ac:dyDescent="0.3">
      <c r="A380" s="39"/>
      <c r="B380" s="20" t="s">
        <v>443</v>
      </c>
      <c r="C380" s="21"/>
      <c r="D380" s="22"/>
      <c r="E380" s="20"/>
      <c r="F380" s="22"/>
      <c r="G380" s="20"/>
      <c r="H380" s="22"/>
      <c r="I380" s="16"/>
      <c r="J380" s="20"/>
      <c r="K380" s="22"/>
      <c r="L380" s="16"/>
      <c r="M380" s="16"/>
      <c r="N380" s="16"/>
    </row>
    <row r="381" spans="1:14" ht="20.25" x14ac:dyDescent="0.3">
      <c r="A381" s="39"/>
      <c r="B381" s="20" t="s">
        <v>444</v>
      </c>
      <c r="C381" s="21"/>
      <c r="D381" s="22"/>
      <c r="E381" s="20"/>
      <c r="F381" s="22"/>
      <c r="G381" s="20"/>
      <c r="H381" s="22"/>
      <c r="I381" s="16"/>
      <c r="J381" s="20"/>
      <c r="K381" s="22"/>
      <c r="L381" s="16"/>
      <c r="M381" s="16"/>
      <c r="N381" s="16"/>
    </row>
    <row r="382" spans="1:14" ht="20.25" x14ac:dyDescent="0.3">
      <c r="A382" s="39"/>
      <c r="B382" s="20" t="s">
        <v>445</v>
      </c>
      <c r="C382" s="21"/>
      <c r="D382" s="22"/>
      <c r="E382" s="20"/>
      <c r="F382" s="22"/>
      <c r="G382" s="20"/>
      <c r="H382" s="22"/>
      <c r="I382" s="16"/>
      <c r="J382" s="20"/>
      <c r="K382" s="22"/>
      <c r="L382" s="16"/>
      <c r="M382" s="16"/>
      <c r="N382" s="16"/>
    </row>
    <row r="383" spans="1:14" ht="21" x14ac:dyDescent="0.35">
      <c r="A383" s="13"/>
      <c r="B383" s="9" t="s">
        <v>446</v>
      </c>
      <c r="C383" s="10"/>
      <c r="D383" s="11"/>
      <c r="E383" s="181"/>
      <c r="F383" s="182"/>
      <c r="G383" s="181"/>
      <c r="H383" s="182"/>
      <c r="I383" s="69"/>
      <c r="J383" s="183"/>
      <c r="K383" s="184"/>
      <c r="L383" s="70"/>
      <c r="M383" s="8"/>
      <c r="N383" s="51"/>
    </row>
    <row r="384" spans="1:14" ht="21" x14ac:dyDescent="0.35">
      <c r="A384" s="12">
        <v>73</v>
      </c>
      <c r="B384" s="33" t="s">
        <v>447</v>
      </c>
      <c r="C384" s="18"/>
      <c r="D384" s="19"/>
      <c r="E384" s="160">
        <v>23050</v>
      </c>
      <c r="F384" s="161"/>
      <c r="G384" s="160">
        <v>23050</v>
      </c>
      <c r="H384" s="161"/>
      <c r="I384" s="24">
        <f>SUM(E384-G384)</f>
        <v>0</v>
      </c>
      <c r="J384" s="162">
        <f>(E384-G384)*100/E384</f>
        <v>0</v>
      </c>
      <c r="K384" s="163"/>
      <c r="L384" s="56">
        <f>100-J384</f>
        <v>100</v>
      </c>
      <c r="M384" s="7"/>
      <c r="N384" s="23" t="s">
        <v>14</v>
      </c>
    </row>
    <row r="385" spans="1:14" ht="20.25" x14ac:dyDescent="0.3">
      <c r="A385" s="39"/>
      <c r="B385" s="20" t="s">
        <v>448</v>
      </c>
      <c r="C385" s="21"/>
      <c r="D385" s="22"/>
      <c r="E385" s="20"/>
      <c r="F385" s="22"/>
      <c r="G385" s="20"/>
      <c r="H385" s="22"/>
      <c r="I385" s="16"/>
      <c r="J385" s="20"/>
      <c r="K385" s="22"/>
      <c r="L385" s="16"/>
      <c r="M385" s="16"/>
      <c r="N385" s="16"/>
    </row>
    <row r="386" spans="1:14" ht="20.25" x14ac:dyDescent="0.3">
      <c r="A386" s="13"/>
      <c r="B386" s="9" t="s">
        <v>449</v>
      </c>
      <c r="C386" s="10"/>
      <c r="D386" s="22"/>
      <c r="E386" s="20"/>
      <c r="F386" s="22"/>
      <c r="G386" s="20"/>
      <c r="H386" s="22"/>
      <c r="I386" s="16"/>
      <c r="J386" s="20"/>
      <c r="K386" s="22"/>
      <c r="L386" s="16"/>
      <c r="M386" s="16"/>
      <c r="N386" s="16"/>
    </row>
    <row r="387" spans="1:14" ht="21" x14ac:dyDescent="0.35">
      <c r="A387" s="39">
        <v>74</v>
      </c>
      <c r="B387" s="33" t="s">
        <v>450</v>
      </c>
      <c r="C387" s="21"/>
      <c r="D387" s="19"/>
      <c r="E387" s="160">
        <v>10100</v>
      </c>
      <c r="F387" s="161"/>
      <c r="G387" s="160">
        <v>10100</v>
      </c>
      <c r="H387" s="161"/>
      <c r="I387" s="24">
        <f>SUM(E387-G387)</f>
        <v>0</v>
      </c>
      <c r="J387" s="162">
        <f>(E387-G387)*100/E387</f>
        <v>0</v>
      </c>
      <c r="K387" s="163"/>
      <c r="L387" s="56">
        <f>100-J387</f>
        <v>100</v>
      </c>
      <c r="M387" s="7"/>
      <c r="N387" s="23" t="s">
        <v>14</v>
      </c>
    </row>
    <row r="388" spans="1:14" ht="20.25" x14ac:dyDescent="0.3">
      <c r="A388" s="39"/>
      <c r="B388" s="20" t="s">
        <v>451</v>
      </c>
      <c r="C388" s="21"/>
      <c r="D388" s="22"/>
      <c r="E388" s="20"/>
      <c r="F388" s="22"/>
      <c r="G388" s="20"/>
      <c r="H388" s="22"/>
      <c r="I388" s="16"/>
      <c r="J388" s="20"/>
      <c r="K388" s="22"/>
      <c r="L388" s="16"/>
      <c r="M388" s="16"/>
      <c r="N388" s="16"/>
    </row>
    <row r="389" spans="1:14" ht="20.25" x14ac:dyDescent="0.3">
      <c r="A389" s="39"/>
      <c r="B389" s="20" t="s">
        <v>452</v>
      </c>
      <c r="C389" s="21"/>
      <c r="D389" s="22"/>
      <c r="E389" s="20"/>
      <c r="F389" s="22"/>
      <c r="G389" s="20"/>
      <c r="H389" s="22"/>
      <c r="I389" s="16"/>
      <c r="J389" s="20"/>
      <c r="K389" s="22"/>
      <c r="L389" s="16"/>
      <c r="M389" s="16"/>
      <c r="N389" s="16"/>
    </row>
    <row r="390" spans="1:14" ht="20.25" x14ac:dyDescent="0.3">
      <c r="A390" s="39"/>
      <c r="B390" s="20" t="s">
        <v>453</v>
      </c>
      <c r="C390" s="21"/>
      <c r="D390" s="22"/>
      <c r="E390" s="20"/>
      <c r="F390" s="22"/>
      <c r="G390" s="20"/>
      <c r="H390" s="22"/>
      <c r="I390" s="16"/>
      <c r="J390" s="20"/>
      <c r="K390" s="22"/>
      <c r="L390" s="16"/>
      <c r="M390" s="16"/>
      <c r="N390" s="16"/>
    </row>
    <row r="391" spans="1:14" ht="20.25" x14ac:dyDescent="0.3">
      <c r="A391" s="39"/>
      <c r="B391" s="20" t="s">
        <v>454</v>
      </c>
      <c r="C391" s="21"/>
      <c r="D391" s="22"/>
      <c r="E391" s="20"/>
      <c r="F391" s="22"/>
      <c r="G391" s="20"/>
      <c r="H391" s="22"/>
      <c r="I391" s="16"/>
      <c r="J391" s="20"/>
      <c r="K391" s="22"/>
      <c r="L391" s="16"/>
      <c r="M391" s="16"/>
      <c r="N391" s="16"/>
    </row>
    <row r="392" spans="1:14" ht="20.25" x14ac:dyDescent="0.3">
      <c r="A392" s="39"/>
      <c r="B392" s="20" t="s">
        <v>455</v>
      </c>
      <c r="C392" s="21"/>
      <c r="D392" s="22"/>
      <c r="E392" s="20"/>
      <c r="F392" s="22"/>
      <c r="G392" s="20"/>
      <c r="H392" s="22"/>
      <c r="I392" s="16"/>
      <c r="J392" s="20"/>
      <c r="K392" s="22"/>
      <c r="L392" s="16"/>
      <c r="M392" s="16"/>
      <c r="N392" s="16"/>
    </row>
    <row r="393" spans="1:14" ht="21" x14ac:dyDescent="0.35">
      <c r="A393" s="13"/>
      <c r="B393" s="9" t="s">
        <v>456</v>
      </c>
      <c r="C393" s="10"/>
      <c r="D393" s="11"/>
      <c r="E393" s="181"/>
      <c r="F393" s="182"/>
      <c r="G393" s="181"/>
      <c r="H393" s="182"/>
      <c r="I393" s="69"/>
      <c r="J393" s="183"/>
      <c r="K393" s="184"/>
      <c r="L393" s="70"/>
      <c r="M393" s="8"/>
      <c r="N393" s="51"/>
    </row>
    <row r="394" spans="1:14" ht="20.25" x14ac:dyDescent="0.3">
      <c r="A394" s="25" t="s">
        <v>0</v>
      </c>
      <c r="B394" s="164" t="s">
        <v>1</v>
      </c>
      <c r="C394" s="165"/>
      <c r="D394" s="166"/>
      <c r="E394" s="164" t="s">
        <v>2</v>
      </c>
      <c r="F394" s="166"/>
      <c r="G394" s="164" t="s">
        <v>3</v>
      </c>
      <c r="H394" s="166"/>
      <c r="I394" s="25" t="s">
        <v>4</v>
      </c>
      <c r="J394" s="164" t="s">
        <v>5</v>
      </c>
      <c r="K394" s="166"/>
      <c r="L394" s="25" t="s">
        <v>7</v>
      </c>
      <c r="M394" s="164" t="s">
        <v>8</v>
      </c>
      <c r="N394" s="166"/>
    </row>
    <row r="395" spans="1:14" ht="20.25" x14ac:dyDescent="0.3">
      <c r="A395" s="26"/>
      <c r="B395" s="27"/>
      <c r="C395" s="28"/>
      <c r="D395" s="29"/>
      <c r="E395" s="167" t="s">
        <v>11</v>
      </c>
      <c r="F395" s="168"/>
      <c r="G395" s="167" t="s">
        <v>12</v>
      </c>
      <c r="H395" s="168"/>
      <c r="I395" s="30" t="s">
        <v>13</v>
      </c>
      <c r="J395" s="167" t="s">
        <v>6</v>
      </c>
      <c r="K395" s="168"/>
      <c r="L395" s="30" t="s">
        <v>6</v>
      </c>
      <c r="M395" s="31" t="s">
        <v>9</v>
      </c>
      <c r="N395" s="32" t="s">
        <v>10</v>
      </c>
    </row>
    <row r="396" spans="1:14" ht="21" x14ac:dyDescent="0.35">
      <c r="A396" s="12">
        <v>75</v>
      </c>
      <c r="B396" s="33" t="s">
        <v>457</v>
      </c>
      <c r="C396" s="18"/>
      <c r="D396" s="19"/>
      <c r="E396" s="160">
        <v>2700</v>
      </c>
      <c r="F396" s="161"/>
      <c r="G396" s="160">
        <v>2700</v>
      </c>
      <c r="H396" s="161"/>
      <c r="I396" s="24">
        <f>SUM(E396-G396)</f>
        <v>0</v>
      </c>
      <c r="J396" s="162">
        <f>(E396-G396)*100/E396</f>
        <v>0</v>
      </c>
      <c r="K396" s="163"/>
      <c r="L396" s="56">
        <f>100-J396</f>
        <v>100</v>
      </c>
      <c r="M396" s="7"/>
      <c r="N396" s="23" t="s">
        <v>14</v>
      </c>
    </row>
    <row r="397" spans="1:14" ht="20.25" x14ac:dyDescent="0.3">
      <c r="A397" s="39"/>
      <c r="B397" s="20" t="s">
        <v>458</v>
      </c>
      <c r="C397" s="21"/>
      <c r="D397" s="22"/>
      <c r="E397" s="20"/>
      <c r="F397" s="22"/>
      <c r="G397" s="20"/>
      <c r="H397" s="22"/>
      <c r="I397" s="16"/>
      <c r="J397" s="20"/>
      <c r="K397" s="22"/>
      <c r="L397" s="16"/>
      <c r="M397" s="16"/>
      <c r="N397" s="16"/>
    </row>
    <row r="398" spans="1:14" ht="20.25" x14ac:dyDescent="0.3">
      <c r="A398" s="39"/>
      <c r="B398" s="9" t="s">
        <v>459</v>
      </c>
      <c r="C398" s="21"/>
      <c r="D398" s="22"/>
      <c r="E398" s="20"/>
      <c r="F398" s="22"/>
      <c r="G398" s="20"/>
      <c r="H398" s="22"/>
      <c r="I398" s="16"/>
      <c r="J398" s="20"/>
      <c r="K398" s="22"/>
      <c r="L398" s="16"/>
      <c r="M398" s="16"/>
      <c r="N398" s="16"/>
    </row>
    <row r="399" spans="1:14" ht="21" x14ac:dyDescent="0.35">
      <c r="A399" s="12">
        <v>76</v>
      </c>
      <c r="B399" s="17" t="s">
        <v>16</v>
      </c>
      <c r="C399" s="18"/>
      <c r="D399" s="19"/>
      <c r="E399" s="160">
        <v>54000</v>
      </c>
      <c r="F399" s="161"/>
      <c r="G399" s="160">
        <v>52800</v>
      </c>
      <c r="H399" s="161"/>
      <c r="I399" s="24">
        <f>SUM(E399-G399)</f>
        <v>1200</v>
      </c>
      <c r="J399" s="162">
        <f>(E399-G399)*100/E399</f>
        <v>2.2222222222222223</v>
      </c>
      <c r="K399" s="163"/>
      <c r="L399" s="56">
        <f>100-J399</f>
        <v>97.777777777777771</v>
      </c>
      <c r="M399" s="7"/>
      <c r="N399" s="23" t="s">
        <v>14</v>
      </c>
    </row>
    <row r="400" spans="1:14" ht="20.25" x14ac:dyDescent="0.3">
      <c r="A400" s="39"/>
      <c r="B400" s="20" t="s">
        <v>17</v>
      </c>
      <c r="C400" s="21"/>
      <c r="D400" s="22"/>
      <c r="E400" s="20"/>
      <c r="F400" s="22"/>
      <c r="G400" s="20"/>
      <c r="H400" s="22"/>
      <c r="I400" s="16"/>
      <c r="J400" s="20"/>
      <c r="K400" s="22"/>
      <c r="L400" s="16"/>
      <c r="M400" s="16"/>
      <c r="N400" s="16"/>
    </row>
    <row r="401" spans="1:14" ht="20.25" x14ac:dyDescent="0.3">
      <c r="A401" s="13"/>
      <c r="B401" s="20" t="s">
        <v>78</v>
      </c>
      <c r="C401" s="21"/>
      <c r="D401" s="22"/>
      <c r="E401" s="20"/>
      <c r="F401" s="22"/>
      <c r="G401" s="20"/>
      <c r="H401" s="22"/>
      <c r="I401" s="16"/>
      <c r="J401" s="20"/>
      <c r="K401" s="22"/>
      <c r="L401" s="16"/>
      <c r="M401" s="16"/>
      <c r="N401" s="16"/>
    </row>
    <row r="402" spans="1:14" ht="21" x14ac:dyDescent="0.35">
      <c r="A402" s="39">
        <v>77</v>
      </c>
      <c r="B402" s="17" t="s">
        <v>16</v>
      </c>
      <c r="C402" s="18"/>
      <c r="D402" s="19"/>
      <c r="E402" s="160">
        <v>54000</v>
      </c>
      <c r="F402" s="161"/>
      <c r="G402" s="160">
        <v>51900</v>
      </c>
      <c r="H402" s="161"/>
      <c r="I402" s="24">
        <f>SUM(E402-G402)</f>
        <v>2100</v>
      </c>
      <c r="J402" s="162">
        <f>(E402-G402)*100/E402</f>
        <v>3.8888888888888888</v>
      </c>
      <c r="K402" s="163"/>
      <c r="L402" s="56">
        <f>100-J402</f>
        <v>96.111111111111114</v>
      </c>
      <c r="M402" s="7"/>
      <c r="N402" s="23" t="s">
        <v>14</v>
      </c>
    </row>
    <row r="403" spans="1:14" ht="20.25" x14ac:dyDescent="0.3">
      <c r="A403" s="39"/>
      <c r="B403" s="20" t="s">
        <v>17</v>
      </c>
      <c r="C403" s="21"/>
      <c r="D403" s="22"/>
      <c r="E403" s="20"/>
      <c r="F403" s="22"/>
      <c r="G403" s="20"/>
      <c r="H403" s="22"/>
      <c r="I403" s="16"/>
      <c r="J403" s="20"/>
      <c r="K403" s="22"/>
      <c r="L403" s="16"/>
      <c r="M403" s="16"/>
      <c r="N403" s="16"/>
    </row>
    <row r="404" spans="1:14" ht="20.25" x14ac:dyDescent="0.3">
      <c r="A404" s="13"/>
      <c r="B404" s="20" t="s">
        <v>78</v>
      </c>
      <c r="C404" s="21"/>
      <c r="D404" s="22"/>
      <c r="E404" s="20"/>
      <c r="F404" s="22"/>
      <c r="G404" s="20"/>
      <c r="H404" s="22"/>
      <c r="I404" s="16"/>
      <c r="J404" s="20"/>
      <c r="K404" s="22"/>
      <c r="L404" s="16"/>
      <c r="M404" s="16"/>
      <c r="N404" s="16"/>
    </row>
    <row r="405" spans="1:14" ht="21" x14ac:dyDescent="0.35">
      <c r="A405" s="39">
        <v>78</v>
      </c>
      <c r="B405" s="17" t="s">
        <v>16</v>
      </c>
      <c r="C405" s="18"/>
      <c r="D405" s="19"/>
      <c r="E405" s="160">
        <v>54000</v>
      </c>
      <c r="F405" s="161"/>
      <c r="G405" s="160">
        <v>53700</v>
      </c>
      <c r="H405" s="161"/>
      <c r="I405" s="24">
        <f>SUM(E405-G405)</f>
        <v>300</v>
      </c>
      <c r="J405" s="162">
        <f>(E405-G405)*100/E405</f>
        <v>0.55555555555555558</v>
      </c>
      <c r="K405" s="163"/>
      <c r="L405" s="56">
        <f>100-J405</f>
        <v>99.444444444444443</v>
      </c>
      <c r="M405" s="7"/>
      <c r="N405" s="23" t="s">
        <v>14</v>
      </c>
    </row>
    <row r="406" spans="1:14" ht="20.25" x14ac:dyDescent="0.3">
      <c r="A406" s="39"/>
      <c r="B406" s="20" t="s">
        <v>17</v>
      </c>
      <c r="C406" s="21"/>
      <c r="D406" s="22"/>
      <c r="E406" s="20"/>
      <c r="F406" s="22"/>
      <c r="G406" s="20"/>
      <c r="H406" s="22"/>
      <c r="I406" s="16"/>
      <c r="J406" s="20"/>
      <c r="K406" s="22"/>
      <c r="L406" s="16"/>
      <c r="M406" s="16"/>
      <c r="N406" s="16"/>
    </row>
    <row r="407" spans="1:14" ht="20.25" x14ac:dyDescent="0.3">
      <c r="A407" s="13"/>
      <c r="B407" s="20" t="s">
        <v>78</v>
      </c>
      <c r="C407" s="21"/>
      <c r="D407" s="22"/>
      <c r="E407" s="20"/>
      <c r="F407" s="22"/>
      <c r="G407" s="20"/>
      <c r="H407" s="22"/>
      <c r="I407" s="16"/>
      <c r="J407" s="20"/>
      <c r="K407" s="22"/>
      <c r="L407" s="16"/>
      <c r="M407" s="16"/>
      <c r="N407" s="16"/>
    </row>
    <row r="408" spans="1:14" ht="21" x14ac:dyDescent="0.35">
      <c r="A408" s="39">
        <v>79</v>
      </c>
      <c r="B408" s="17" t="s">
        <v>16</v>
      </c>
      <c r="C408" s="18"/>
      <c r="D408" s="19"/>
      <c r="E408" s="160">
        <v>54000</v>
      </c>
      <c r="F408" s="161"/>
      <c r="G408" s="160">
        <v>53700</v>
      </c>
      <c r="H408" s="161"/>
      <c r="I408" s="24">
        <f>SUM(E408-G408)</f>
        <v>300</v>
      </c>
      <c r="J408" s="162">
        <f>(E408-G408)*100/E408</f>
        <v>0.55555555555555558</v>
      </c>
      <c r="K408" s="163"/>
      <c r="L408" s="56">
        <f>100-J408</f>
        <v>99.444444444444443</v>
      </c>
      <c r="M408" s="7"/>
      <c r="N408" s="23" t="s">
        <v>14</v>
      </c>
    </row>
    <row r="409" spans="1:14" ht="20.25" x14ac:dyDescent="0.3">
      <c r="A409" s="39"/>
      <c r="B409" s="20" t="s">
        <v>17</v>
      </c>
      <c r="C409" s="21"/>
      <c r="D409" s="22"/>
      <c r="E409" s="20"/>
      <c r="F409" s="22"/>
      <c r="G409" s="20"/>
      <c r="H409" s="22"/>
      <c r="I409" s="16"/>
      <c r="J409" s="20"/>
      <c r="K409" s="22"/>
      <c r="L409" s="16"/>
      <c r="M409" s="16"/>
      <c r="N409" s="16"/>
    </row>
    <row r="410" spans="1:14" ht="20.25" x14ac:dyDescent="0.3">
      <c r="A410" s="13"/>
      <c r="B410" s="20" t="s">
        <v>78</v>
      </c>
      <c r="C410" s="21"/>
      <c r="D410" s="22"/>
      <c r="E410" s="20"/>
      <c r="F410" s="22"/>
      <c r="G410" s="20"/>
      <c r="H410" s="22"/>
      <c r="I410" s="16"/>
      <c r="J410" s="20"/>
      <c r="K410" s="22"/>
      <c r="L410" s="16"/>
      <c r="M410" s="16"/>
      <c r="N410" s="16"/>
    </row>
    <row r="411" spans="1:14" ht="21" x14ac:dyDescent="0.35">
      <c r="A411" s="39">
        <v>80</v>
      </c>
      <c r="B411" s="17" t="s">
        <v>18</v>
      </c>
      <c r="C411" s="18"/>
      <c r="D411" s="19"/>
      <c r="E411" s="160">
        <v>54000</v>
      </c>
      <c r="F411" s="161"/>
      <c r="G411" s="160">
        <v>53700</v>
      </c>
      <c r="H411" s="161"/>
      <c r="I411" s="24">
        <f>SUM(E411-G411)</f>
        <v>300</v>
      </c>
      <c r="J411" s="162">
        <f>(E411-G411)*100/E411</f>
        <v>0.55555555555555558</v>
      </c>
      <c r="K411" s="163"/>
      <c r="L411" s="56">
        <f>100-J411</f>
        <v>99.444444444444443</v>
      </c>
      <c r="M411" s="7"/>
      <c r="N411" s="23" t="s">
        <v>14</v>
      </c>
    </row>
    <row r="412" spans="1:14" ht="20.25" x14ac:dyDescent="0.3">
      <c r="A412" s="39"/>
      <c r="B412" s="20" t="s">
        <v>19</v>
      </c>
      <c r="C412" s="21"/>
      <c r="D412" s="22"/>
      <c r="E412" s="20"/>
      <c r="F412" s="22"/>
      <c r="G412" s="20"/>
      <c r="H412" s="22"/>
      <c r="I412" s="16"/>
      <c r="J412" s="20"/>
      <c r="K412" s="22"/>
      <c r="L412" s="16"/>
      <c r="M412" s="16"/>
      <c r="N412" s="16"/>
    </row>
    <row r="413" spans="1:14" ht="20.25" x14ac:dyDescent="0.3">
      <c r="A413" s="39"/>
      <c r="B413" s="20" t="s">
        <v>20</v>
      </c>
      <c r="C413" s="21"/>
      <c r="D413" s="22"/>
      <c r="E413" s="20"/>
      <c r="F413" s="22"/>
      <c r="G413" s="20"/>
      <c r="H413" s="22"/>
      <c r="I413" s="16"/>
      <c r="J413" s="20"/>
      <c r="K413" s="22"/>
      <c r="L413" s="16"/>
      <c r="M413" s="16"/>
      <c r="N413" s="16"/>
    </row>
    <row r="414" spans="1:14" ht="20.25" x14ac:dyDescent="0.3">
      <c r="A414" s="13"/>
      <c r="B414" s="9" t="s">
        <v>79</v>
      </c>
      <c r="C414" s="10"/>
      <c r="D414" s="11"/>
      <c r="E414" s="9"/>
      <c r="F414" s="11"/>
      <c r="G414" s="9"/>
      <c r="H414" s="11"/>
      <c r="I414" s="8"/>
      <c r="J414" s="9"/>
      <c r="K414" s="11"/>
      <c r="L414" s="8"/>
      <c r="M414" s="8"/>
      <c r="N414" s="8"/>
    </row>
    <row r="419" spans="1:14" ht="20.25" x14ac:dyDescent="0.3">
      <c r="A419" s="25" t="s">
        <v>0</v>
      </c>
      <c r="B419" s="164" t="s">
        <v>1</v>
      </c>
      <c r="C419" s="165"/>
      <c r="D419" s="166"/>
      <c r="E419" s="164" t="s">
        <v>2</v>
      </c>
      <c r="F419" s="166"/>
      <c r="G419" s="164" t="s">
        <v>3</v>
      </c>
      <c r="H419" s="166"/>
      <c r="I419" s="25" t="s">
        <v>4</v>
      </c>
      <c r="J419" s="164" t="s">
        <v>5</v>
      </c>
      <c r="K419" s="166"/>
      <c r="L419" s="25" t="s">
        <v>7</v>
      </c>
      <c r="M419" s="164" t="s">
        <v>8</v>
      </c>
      <c r="N419" s="166"/>
    </row>
    <row r="420" spans="1:14" ht="20.25" x14ac:dyDescent="0.3">
      <c r="A420" s="26"/>
      <c r="B420" s="27"/>
      <c r="C420" s="28"/>
      <c r="D420" s="29"/>
      <c r="E420" s="167" t="s">
        <v>11</v>
      </c>
      <c r="F420" s="168"/>
      <c r="G420" s="167" t="s">
        <v>12</v>
      </c>
      <c r="H420" s="168"/>
      <c r="I420" s="30" t="s">
        <v>13</v>
      </c>
      <c r="J420" s="167" t="s">
        <v>6</v>
      </c>
      <c r="K420" s="168"/>
      <c r="L420" s="30" t="s">
        <v>6</v>
      </c>
      <c r="M420" s="31" t="s">
        <v>9</v>
      </c>
      <c r="N420" s="32" t="s">
        <v>10</v>
      </c>
    </row>
    <row r="421" spans="1:14" ht="21" x14ac:dyDescent="0.35">
      <c r="A421" s="39">
        <v>81</v>
      </c>
      <c r="B421" s="17" t="s">
        <v>18</v>
      </c>
      <c r="C421" s="18"/>
      <c r="D421" s="19"/>
      <c r="E421" s="160">
        <v>54000</v>
      </c>
      <c r="F421" s="161"/>
      <c r="G421" s="160">
        <v>47700</v>
      </c>
      <c r="H421" s="161"/>
      <c r="I421" s="24">
        <f>SUM(E421-G421)</f>
        <v>6300</v>
      </c>
      <c r="J421" s="162">
        <f>(E421-G421)*100/E421</f>
        <v>11.666666666666666</v>
      </c>
      <c r="K421" s="163"/>
      <c r="L421" s="56">
        <f>100-J421</f>
        <v>88.333333333333329</v>
      </c>
      <c r="M421" s="7"/>
      <c r="N421" s="23" t="s">
        <v>14</v>
      </c>
    </row>
    <row r="422" spans="1:14" ht="20.25" x14ac:dyDescent="0.3">
      <c r="A422" s="39"/>
      <c r="B422" s="20" t="s">
        <v>19</v>
      </c>
      <c r="C422" s="21"/>
      <c r="D422" s="22"/>
      <c r="E422" s="20"/>
      <c r="F422" s="22"/>
      <c r="G422" s="20"/>
      <c r="H422" s="22"/>
      <c r="I422" s="16"/>
      <c r="J422" s="20"/>
      <c r="K422" s="22"/>
      <c r="L422" s="16"/>
      <c r="M422" s="16"/>
      <c r="N422" s="16"/>
    </row>
    <row r="423" spans="1:14" ht="20.25" x14ac:dyDescent="0.3">
      <c r="A423" s="39"/>
      <c r="B423" s="20" t="s">
        <v>20</v>
      </c>
      <c r="C423" s="21"/>
      <c r="D423" s="22"/>
      <c r="E423" s="20"/>
      <c r="F423" s="22"/>
      <c r="G423" s="20"/>
      <c r="H423" s="22"/>
      <c r="I423" s="16"/>
      <c r="J423" s="20"/>
      <c r="K423" s="22"/>
      <c r="L423" s="16"/>
      <c r="M423" s="16"/>
      <c r="N423" s="16"/>
    </row>
    <row r="424" spans="1:14" ht="20.25" x14ac:dyDescent="0.3">
      <c r="A424" s="13"/>
      <c r="B424" s="9" t="s">
        <v>79</v>
      </c>
      <c r="C424" s="10"/>
      <c r="D424" s="11"/>
      <c r="E424" s="9"/>
      <c r="F424" s="11"/>
      <c r="G424" s="9"/>
      <c r="H424" s="11"/>
      <c r="I424" s="8"/>
      <c r="J424" s="9"/>
      <c r="K424" s="11"/>
      <c r="L424" s="8"/>
      <c r="M424" s="8"/>
      <c r="N424" s="8"/>
    </row>
    <row r="425" spans="1:14" ht="21" x14ac:dyDescent="0.35">
      <c r="A425" s="12">
        <v>82</v>
      </c>
      <c r="B425" s="17" t="s">
        <v>21</v>
      </c>
      <c r="C425" s="18"/>
      <c r="D425" s="19"/>
      <c r="E425" s="160">
        <v>54000</v>
      </c>
      <c r="F425" s="161"/>
      <c r="G425" s="160">
        <v>53100</v>
      </c>
      <c r="H425" s="161"/>
      <c r="I425" s="24">
        <f>SUM(E425-G425)</f>
        <v>900</v>
      </c>
      <c r="J425" s="162">
        <f>(E425-G425)*100/E425</f>
        <v>1.6666666666666667</v>
      </c>
      <c r="K425" s="163"/>
      <c r="L425" s="56">
        <f>100-J425</f>
        <v>98.333333333333329</v>
      </c>
      <c r="M425" s="7"/>
      <c r="N425" s="23" t="s">
        <v>14</v>
      </c>
    </row>
    <row r="426" spans="1:14" ht="20.25" x14ac:dyDescent="0.3">
      <c r="A426" s="39"/>
      <c r="B426" s="20" t="s">
        <v>22</v>
      </c>
      <c r="C426" s="21"/>
      <c r="D426" s="22"/>
      <c r="E426" s="20"/>
      <c r="F426" s="22"/>
      <c r="G426" s="20"/>
      <c r="H426" s="22"/>
      <c r="I426" s="16"/>
      <c r="J426" s="20"/>
      <c r="K426" s="22"/>
      <c r="L426" s="16"/>
      <c r="M426" s="16"/>
      <c r="N426" s="16"/>
    </row>
    <row r="427" spans="1:14" ht="20.25" x14ac:dyDescent="0.3">
      <c r="A427" s="13"/>
      <c r="B427" s="20" t="s">
        <v>80</v>
      </c>
      <c r="C427" s="21"/>
      <c r="D427" s="22"/>
      <c r="E427" s="20"/>
      <c r="F427" s="22"/>
      <c r="G427" s="20"/>
      <c r="H427" s="22"/>
      <c r="I427" s="16"/>
      <c r="J427" s="20"/>
      <c r="K427" s="22"/>
      <c r="L427" s="16"/>
      <c r="M427" s="16"/>
      <c r="N427" s="16"/>
    </row>
    <row r="428" spans="1:14" ht="21" x14ac:dyDescent="0.35">
      <c r="A428" s="39">
        <v>83</v>
      </c>
      <c r="B428" s="17" t="s">
        <v>83</v>
      </c>
      <c r="C428" s="18"/>
      <c r="D428" s="19"/>
      <c r="E428" s="160">
        <v>54000</v>
      </c>
      <c r="F428" s="161"/>
      <c r="G428" s="160">
        <v>52500</v>
      </c>
      <c r="H428" s="161"/>
      <c r="I428" s="24">
        <f>SUM(E428-G428)</f>
        <v>1500</v>
      </c>
      <c r="J428" s="162">
        <f>(E428-G428)*100/E428</f>
        <v>2.7777777777777777</v>
      </c>
      <c r="K428" s="163"/>
      <c r="L428" s="56">
        <f>100-J428</f>
        <v>97.222222222222229</v>
      </c>
      <c r="M428" s="7"/>
      <c r="N428" s="23" t="s">
        <v>14</v>
      </c>
    </row>
    <row r="429" spans="1:14" ht="20.25" x14ac:dyDescent="0.3">
      <c r="A429" s="39"/>
      <c r="B429" s="20" t="s">
        <v>15</v>
      </c>
      <c r="C429" s="21"/>
      <c r="D429" s="22"/>
      <c r="E429" s="20"/>
      <c r="F429" s="22"/>
      <c r="G429" s="20"/>
      <c r="H429" s="22"/>
      <c r="I429" s="16"/>
      <c r="J429" s="20"/>
      <c r="K429" s="22"/>
      <c r="L429" s="16"/>
      <c r="M429" s="16"/>
      <c r="N429" s="16"/>
    </row>
    <row r="430" spans="1:14" ht="20.25" x14ac:dyDescent="0.3">
      <c r="A430" s="13"/>
      <c r="B430" s="20" t="s">
        <v>81</v>
      </c>
      <c r="C430" s="21"/>
      <c r="D430" s="22"/>
      <c r="E430" s="20"/>
      <c r="F430" s="22"/>
      <c r="G430" s="20"/>
      <c r="H430" s="22"/>
      <c r="I430" s="16"/>
      <c r="J430" s="20"/>
      <c r="K430" s="22"/>
      <c r="L430" s="16"/>
      <c r="M430" s="16"/>
      <c r="N430" s="16"/>
    </row>
    <row r="431" spans="1:14" ht="21" x14ac:dyDescent="0.35">
      <c r="A431" s="39">
        <v>84</v>
      </c>
      <c r="B431" s="17" t="s">
        <v>33</v>
      </c>
      <c r="C431" s="18"/>
      <c r="D431" s="19"/>
      <c r="E431" s="160">
        <v>54000</v>
      </c>
      <c r="F431" s="161"/>
      <c r="G431" s="160">
        <v>53700</v>
      </c>
      <c r="H431" s="161"/>
      <c r="I431" s="24">
        <f>SUM(E431-G431)</f>
        <v>300</v>
      </c>
      <c r="J431" s="162">
        <f>(E431-G431)*100/E431</f>
        <v>0.55555555555555558</v>
      </c>
      <c r="K431" s="163"/>
      <c r="L431" s="56">
        <f>100-J431</f>
        <v>99.444444444444443</v>
      </c>
      <c r="M431" s="7"/>
      <c r="N431" s="23" t="s">
        <v>14</v>
      </c>
    </row>
    <row r="432" spans="1:14" ht="20.25" x14ac:dyDescent="0.3">
      <c r="A432" s="39"/>
      <c r="B432" s="20" t="s">
        <v>15</v>
      </c>
      <c r="C432" s="21"/>
      <c r="D432" s="22"/>
      <c r="E432" s="20"/>
      <c r="F432" s="22"/>
      <c r="G432" s="20"/>
      <c r="H432" s="22"/>
      <c r="I432" s="16"/>
      <c r="J432" s="20"/>
      <c r="K432" s="22"/>
      <c r="L432" s="16"/>
      <c r="M432" s="16"/>
      <c r="N432" s="16"/>
    </row>
    <row r="433" spans="1:14" ht="20.25" x14ac:dyDescent="0.3">
      <c r="A433" s="13"/>
      <c r="B433" s="20" t="s">
        <v>81</v>
      </c>
      <c r="C433" s="21"/>
      <c r="D433" s="22"/>
      <c r="E433" s="20"/>
      <c r="F433" s="22"/>
      <c r="G433" s="20"/>
      <c r="H433" s="22"/>
      <c r="I433" s="16"/>
      <c r="J433" s="20"/>
      <c r="K433" s="22"/>
      <c r="L433" s="16"/>
      <c r="M433" s="16"/>
      <c r="N433" s="16"/>
    </row>
    <row r="434" spans="1:14" ht="21" x14ac:dyDescent="0.35">
      <c r="A434" s="39">
        <v>85</v>
      </c>
      <c r="B434" s="17" t="s">
        <v>34</v>
      </c>
      <c r="C434" s="18"/>
      <c r="D434" s="19"/>
      <c r="E434" s="160">
        <v>54000</v>
      </c>
      <c r="F434" s="161"/>
      <c r="G434" s="160">
        <v>52800</v>
      </c>
      <c r="H434" s="161"/>
      <c r="I434" s="24">
        <f>SUM(E434-G434)</f>
        <v>1200</v>
      </c>
      <c r="J434" s="162">
        <f>(E434-G434)*100/E434</f>
        <v>2.2222222222222223</v>
      </c>
      <c r="K434" s="163"/>
      <c r="L434" s="56">
        <f>100-J434</f>
        <v>97.777777777777771</v>
      </c>
      <c r="M434" s="7"/>
      <c r="N434" s="23" t="s">
        <v>14</v>
      </c>
    </row>
    <row r="435" spans="1:14" ht="20.25" x14ac:dyDescent="0.3">
      <c r="A435" s="39"/>
      <c r="B435" s="20" t="s">
        <v>35</v>
      </c>
      <c r="C435" s="21"/>
      <c r="D435" s="22"/>
      <c r="E435" s="20"/>
      <c r="F435" s="22"/>
      <c r="G435" s="20"/>
      <c r="H435" s="22"/>
      <c r="I435" s="16"/>
      <c r="J435" s="20"/>
      <c r="K435" s="22"/>
      <c r="L435" s="16"/>
      <c r="M435" s="16"/>
      <c r="N435" s="16"/>
    </row>
    <row r="436" spans="1:14" ht="20.25" x14ac:dyDescent="0.3">
      <c r="A436" s="13"/>
      <c r="B436" s="9" t="s">
        <v>82</v>
      </c>
      <c r="C436" s="10"/>
      <c r="D436" s="11"/>
      <c r="E436" s="9"/>
      <c r="F436" s="11"/>
      <c r="G436" s="9"/>
      <c r="H436" s="11"/>
      <c r="I436" s="8"/>
      <c r="J436" s="9"/>
      <c r="K436" s="11"/>
      <c r="L436" s="8"/>
      <c r="M436" s="8"/>
      <c r="N436" s="8"/>
    </row>
    <row r="437" spans="1:14" ht="21" x14ac:dyDescent="0.35">
      <c r="A437" s="39">
        <v>86</v>
      </c>
      <c r="B437" s="17" t="s">
        <v>359</v>
      </c>
      <c r="C437" s="18"/>
      <c r="D437" s="19"/>
      <c r="E437" s="160">
        <v>54000</v>
      </c>
      <c r="F437" s="161"/>
      <c r="G437" s="160">
        <v>54000</v>
      </c>
      <c r="H437" s="161"/>
      <c r="I437" s="24">
        <f>SUM(E437-G437)</f>
        <v>0</v>
      </c>
      <c r="J437" s="162">
        <f>(E437-G437)*100/E437</f>
        <v>0</v>
      </c>
      <c r="K437" s="163"/>
      <c r="L437" s="56">
        <f>100-J437</f>
        <v>100</v>
      </c>
      <c r="M437" s="7"/>
      <c r="N437" s="23" t="s">
        <v>14</v>
      </c>
    </row>
    <row r="438" spans="1:14" ht="20.25" x14ac:dyDescent="0.3">
      <c r="A438" s="39"/>
      <c r="B438" s="20" t="s">
        <v>35</v>
      </c>
      <c r="C438" s="21"/>
      <c r="D438" s="22"/>
      <c r="E438" s="20"/>
      <c r="F438" s="22"/>
      <c r="G438" s="20"/>
      <c r="H438" s="22"/>
      <c r="I438" s="16"/>
      <c r="J438" s="20"/>
      <c r="K438" s="22"/>
      <c r="L438" s="16"/>
      <c r="M438" s="16"/>
      <c r="N438" s="16"/>
    </row>
    <row r="439" spans="1:14" ht="20.25" x14ac:dyDescent="0.3">
      <c r="A439" s="13"/>
      <c r="B439" s="9" t="s">
        <v>82</v>
      </c>
      <c r="C439" s="10"/>
      <c r="D439" s="11"/>
      <c r="E439" s="9"/>
      <c r="F439" s="11"/>
      <c r="G439" s="9"/>
      <c r="H439" s="11"/>
      <c r="I439" s="8"/>
      <c r="J439" s="9"/>
      <c r="K439" s="11"/>
      <c r="L439" s="8"/>
      <c r="M439" s="8"/>
      <c r="N439" s="8"/>
    </row>
    <row r="440" spans="1:14" ht="20.25" x14ac:dyDescent="0.3">
      <c r="A440" s="86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</row>
    <row r="441" spans="1:14" ht="20.25" x14ac:dyDescent="0.3">
      <c r="A441" s="186"/>
      <c r="B441" s="187"/>
      <c r="C441" s="187"/>
      <c r="D441" s="187"/>
      <c r="E441" s="187"/>
      <c r="F441" s="187"/>
      <c r="G441" s="187"/>
      <c r="H441" s="187"/>
      <c r="I441" s="187"/>
      <c r="J441" s="187"/>
      <c r="K441" s="187"/>
      <c r="L441" s="187"/>
      <c r="M441" s="187"/>
      <c r="N441" s="188"/>
    </row>
    <row r="442" spans="1:14" ht="20.25" x14ac:dyDescent="0.3">
      <c r="A442" s="25" t="s">
        <v>0</v>
      </c>
      <c r="B442" s="164" t="s">
        <v>1</v>
      </c>
      <c r="C442" s="165"/>
      <c r="D442" s="166"/>
      <c r="E442" s="164" t="s">
        <v>2</v>
      </c>
      <c r="F442" s="166"/>
      <c r="G442" s="164" t="s">
        <v>3</v>
      </c>
      <c r="H442" s="166"/>
      <c r="I442" s="25" t="s">
        <v>4</v>
      </c>
      <c r="J442" s="164" t="s">
        <v>5</v>
      </c>
      <c r="K442" s="166"/>
      <c r="L442" s="25" t="s">
        <v>7</v>
      </c>
      <c r="M442" s="164" t="s">
        <v>8</v>
      </c>
      <c r="N442" s="166"/>
    </row>
    <row r="443" spans="1:14" ht="20.25" x14ac:dyDescent="0.3">
      <c r="A443" s="26"/>
      <c r="B443" s="27"/>
      <c r="C443" s="28"/>
      <c r="D443" s="29"/>
      <c r="E443" s="167" t="s">
        <v>11</v>
      </c>
      <c r="F443" s="168"/>
      <c r="G443" s="167" t="s">
        <v>12</v>
      </c>
      <c r="H443" s="168"/>
      <c r="I443" s="30" t="s">
        <v>13</v>
      </c>
      <c r="J443" s="167" t="s">
        <v>6</v>
      </c>
      <c r="K443" s="168"/>
      <c r="L443" s="30" t="s">
        <v>6</v>
      </c>
      <c r="M443" s="31" t="s">
        <v>9</v>
      </c>
      <c r="N443" s="32" t="s">
        <v>10</v>
      </c>
    </row>
    <row r="444" spans="1:14" ht="21" x14ac:dyDescent="0.35">
      <c r="A444" s="12">
        <v>87</v>
      </c>
      <c r="B444" s="17" t="s">
        <v>460</v>
      </c>
      <c r="C444" s="18"/>
      <c r="D444" s="19"/>
      <c r="E444" s="160">
        <v>6000</v>
      </c>
      <c r="F444" s="161"/>
      <c r="G444" s="160">
        <v>6000</v>
      </c>
      <c r="H444" s="161"/>
      <c r="I444" s="24">
        <f>SUM(E444-G444)</f>
        <v>0</v>
      </c>
      <c r="J444" s="162">
        <f>(E444-G444)*100/E444</f>
        <v>0</v>
      </c>
      <c r="K444" s="163"/>
      <c r="L444" s="56">
        <f>100-J444</f>
        <v>100</v>
      </c>
      <c r="M444" s="7"/>
      <c r="N444" s="23" t="s">
        <v>14</v>
      </c>
    </row>
    <row r="445" spans="1:14" ht="21" x14ac:dyDescent="0.35">
      <c r="A445" s="39"/>
      <c r="B445" s="20" t="s">
        <v>434</v>
      </c>
      <c r="C445" s="21"/>
      <c r="D445" s="22"/>
      <c r="E445" s="130"/>
      <c r="F445" s="131"/>
      <c r="G445" s="130"/>
      <c r="H445" s="131"/>
      <c r="I445" s="41"/>
      <c r="J445" s="128"/>
      <c r="K445" s="129"/>
      <c r="L445" s="71"/>
      <c r="M445" s="16"/>
      <c r="N445" s="40"/>
    </row>
    <row r="446" spans="1:14" ht="21" x14ac:dyDescent="0.35">
      <c r="A446" s="39"/>
      <c r="B446" s="20" t="s">
        <v>421</v>
      </c>
      <c r="C446" s="21"/>
      <c r="D446" s="22"/>
      <c r="E446" s="130"/>
      <c r="F446" s="131"/>
      <c r="G446" s="130"/>
      <c r="H446" s="131"/>
      <c r="I446" s="41"/>
      <c r="J446" s="128"/>
      <c r="K446" s="129"/>
      <c r="L446" s="71"/>
      <c r="M446" s="16"/>
      <c r="N446" s="40"/>
    </row>
    <row r="447" spans="1:14" ht="20.25" x14ac:dyDescent="0.3">
      <c r="A447" s="39"/>
      <c r="B447" s="20" t="s">
        <v>422</v>
      </c>
      <c r="C447" s="21"/>
      <c r="D447" s="22"/>
      <c r="E447" s="20"/>
      <c r="F447" s="22"/>
      <c r="G447" s="20"/>
      <c r="H447" s="22"/>
      <c r="I447" s="16"/>
      <c r="J447" s="20"/>
      <c r="K447" s="22"/>
      <c r="L447" s="16"/>
      <c r="M447" s="16"/>
      <c r="N447" s="16"/>
    </row>
    <row r="448" spans="1:14" ht="20.25" x14ac:dyDescent="0.3">
      <c r="A448" s="13"/>
      <c r="B448" s="139" t="s">
        <v>423</v>
      </c>
      <c r="C448" s="21"/>
      <c r="D448" s="22"/>
      <c r="E448" s="20"/>
      <c r="F448" s="22"/>
      <c r="G448" s="20"/>
      <c r="H448" s="22"/>
      <c r="I448" s="16"/>
      <c r="J448" s="20"/>
      <c r="K448" s="22"/>
      <c r="L448" s="16"/>
      <c r="M448" s="16"/>
      <c r="N448" s="16"/>
    </row>
    <row r="449" spans="1:14" ht="21" x14ac:dyDescent="0.35">
      <c r="A449" s="39">
        <v>88</v>
      </c>
      <c r="B449" s="17" t="s">
        <v>461</v>
      </c>
      <c r="C449" s="18"/>
      <c r="D449" s="19"/>
      <c r="E449" s="160">
        <v>4000</v>
      </c>
      <c r="F449" s="161"/>
      <c r="G449" s="160">
        <v>4000</v>
      </c>
      <c r="H449" s="161"/>
      <c r="I449" s="24">
        <f>SUM(E449-G449)</f>
        <v>0</v>
      </c>
      <c r="J449" s="162">
        <f>(E449-G449)*100/E449</f>
        <v>0</v>
      </c>
      <c r="K449" s="163"/>
      <c r="L449" s="56">
        <f>100-J449</f>
        <v>100</v>
      </c>
      <c r="M449" s="7"/>
      <c r="N449" s="23" t="s">
        <v>14</v>
      </c>
    </row>
    <row r="450" spans="1:14" ht="21" x14ac:dyDescent="0.35">
      <c r="A450" s="39"/>
      <c r="B450" s="139" t="s">
        <v>462</v>
      </c>
      <c r="C450" s="21"/>
      <c r="D450" s="22"/>
      <c r="E450" s="130"/>
      <c r="F450" s="131"/>
      <c r="G450" s="130"/>
      <c r="H450" s="131"/>
      <c r="I450" s="41"/>
      <c r="J450" s="128"/>
      <c r="K450" s="129"/>
      <c r="L450" s="71"/>
      <c r="M450" s="16"/>
      <c r="N450" s="40"/>
    </row>
    <row r="451" spans="1:14" ht="21" x14ac:dyDescent="0.35">
      <c r="A451" s="39"/>
      <c r="B451" s="20" t="s">
        <v>463</v>
      </c>
      <c r="C451" s="21"/>
      <c r="D451" s="22"/>
      <c r="E451" s="130"/>
      <c r="F451" s="131"/>
      <c r="G451" s="130"/>
      <c r="H451" s="131"/>
      <c r="I451" s="41"/>
      <c r="J451" s="128"/>
      <c r="K451" s="129"/>
      <c r="L451" s="71"/>
      <c r="M451" s="16"/>
      <c r="N451" s="40"/>
    </row>
    <row r="452" spans="1:14" ht="20.25" x14ac:dyDescent="0.3">
      <c r="A452" s="39"/>
      <c r="B452" s="20" t="s">
        <v>464</v>
      </c>
      <c r="C452" s="21"/>
      <c r="D452" s="22"/>
      <c r="E452" s="20"/>
      <c r="F452" s="22"/>
      <c r="G452" s="20"/>
      <c r="H452" s="22"/>
      <c r="I452" s="16"/>
      <c r="J452" s="20"/>
      <c r="K452" s="22"/>
      <c r="L452" s="16"/>
      <c r="M452" s="16"/>
      <c r="N452" s="16"/>
    </row>
    <row r="453" spans="1:14" ht="20.25" x14ac:dyDescent="0.3">
      <c r="A453" s="13"/>
      <c r="B453" s="20" t="s">
        <v>465</v>
      </c>
      <c r="C453" s="21"/>
      <c r="D453" s="22"/>
      <c r="E453" s="20"/>
      <c r="F453" s="22"/>
      <c r="G453" s="20"/>
      <c r="H453" s="22"/>
      <c r="I453" s="16"/>
      <c r="J453" s="20"/>
      <c r="K453" s="22"/>
      <c r="L453" s="16"/>
      <c r="M453" s="16"/>
      <c r="N453" s="16"/>
    </row>
    <row r="454" spans="1:14" ht="21" x14ac:dyDescent="0.35">
      <c r="A454" s="39">
        <v>89</v>
      </c>
      <c r="B454" s="17" t="s">
        <v>466</v>
      </c>
      <c r="C454" s="18"/>
      <c r="D454" s="19"/>
      <c r="E454" s="160">
        <v>8500</v>
      </c>
      <c r="F454" s="161"/>
      <c r="G454" s="160">
        <v>8500</v>
      </c>
      <c r="H454" s="161"/>
      <c r="I454" s="24">
        <f>SUM(E454-G454)</f>
        <v>0</v>
      </c>
      <c r="J454" s="162">
        <f>(E454-G454)*100/E454</f>
        <v>0</v>
      </c>
      <c r="K454" s="163"/>
      <c r="L454" s="56">
        <f>100-J454</f>
        <v>100</v>
      </c>
      <c r="M454" s="7"/>
      <c r="N454" s="23" t="s">
        <v>14</v>
      </c>
    </row>
    <row r="455" spans="1:14" ht="21" x14ac:dyDescent="0.35">
      <c r="A455" s="39"/>
      <c r="B455" s="20" t="s">
        <v>467</v>
      </c>
      <c r="C455" s="21"/>
      <c r="D455" s="22"/>
      <c r="E455" s="130"/>
      <c r="F455" s="131"/>
      <c r="G455" s="130"/>
      <c r="H455" s="131"/>
      <c r="I455" s="41"/>
      <c r="J455" s="128"/>
      <c r="K455" s="129"/>
      <c r="L455" s="71"/>
      <c r="M455" s="16"/>
      <c r="N455" s="40"/>
    </row>
    <row r="456" spans="1:14" ht="21" x14ac:dyDescent="0.35">
      <c r="A456" s="39"/>
      <c r="B456" s="20" t="s">
        <v>421</v>
      </c>
      <c r="C456" s="21"/>
      <c r="D456" s="22"/>
      <c r="E456" s="130"/>
      <c r="F456" s="131"/>
      <c r="G456" s="130"/>
      <c r="H456" s="131"/>
      <c r="I456" s="41"/>
      <c r="J456" s="128"/>
      <c r="K456" s="129"/>
      <c r="L456" s="71"/>
      <c r="M456" s="16"/>
      <c r="N456" s="40"/>
    </row>
    <row r="457" spans="1:14" ht="20.25" x14ac:dyDescent="0.3">
      <c r="A457" s="39"/>
      <c r="B457" s="20" t="s">
        <v>468</v>
      </c>
      <c r="C457" s="21"/>
      <c r="D457" s="22"/>
      <c r="E457" s="20"/>
      <c r="F457" s="22"/>
      <c r="G457" s="20"/>
      <c r="H457" s="22"/>
      <c r="I457" s="16"/>
      <c r="J457" s="20"/>
      <c r="K457" s="22"/>
      <c r="L457" s="16"/>
      <c r="M457" s="16"/>
      <c r="N457" s="16"/>
    </row>
    <row r="458" spans="1:14" ht="20.25" x14ac:dyDescent="0.3">
      <c r="A458" s="13"/>
      <c r="B458" s="136" t="s">
        <v>469</v>
      </c>
      <c r="C458" s="21"/>
      <c r="D458" s="22"/>
      <c r="E458" s="20"/>
      <c r="F458" s="22"/>
      <c r="G458" s="20"/>
      <c r="H458" s="22"/>
      <c r="I458" s="16"/>
      <c r="J458" s="20"/>
      <c r="K458" s="22"/>
      <c r="L458" s="16"/>
      <c r="M458" s="16"/>
      <c r="N458" s="16"/>
    </row>
    <row r="459" spans="1:14" ht="21" x14ac:dyDescent="0.35">
      <c r="A459" s="39">
        <v>90</v>
      </c>
      <c r="B459" s="17" t="s">
        <v>470</v>
      </c>
      <c r="C459" s="18"/>
      <c r="D459" s="19"/>
      <c r="E459" s="160">
        <v>4500</v>
      </c>
      <c r="F459" s="161"/>
      <c r="G459" s="160">
        <v>4500</v>
      </c>
      <c r="H459" s="161"/>
      <c r="I459" s="24">
        <f>SUM(E459-G459)</f>
        <v>0</v>
      </c>
      <c r="J459" s="162">
        <f>(E459-G459)*100/E459</f>
        <v>0</v>
      </c>
      <c r="K459" s="163"/>
      <c r="L459" s="56">
        <f>100-J459</f>
        <v>100</v>
      </c>
      <c r="M459" s="7"/>
      <c r="N459" s="23" t="s">
        <v>14</v>
      </c>
    </row>
    <row r="460" spans="1:14" ht="21" x14ac:dyDescent="0.35">
      <c r="A460" s="39"/>
      <c r="B460" s="20" t="s">
        <v>471</v>
      </c>
      <c r="C460" s="21"/>
      <c r="D460" s="22"/>
      <c r="E460" s="130"/>
      <c r="F460" s="131"/>
      <c r="G460" s="130"/>
      <c r="H460" s="131"/>
      <c r="I460" s="41"/>
      <c r="J460" s="128"/>
      <c r="K460" s="129"/>
      <c r="L460" s="71"/>
      <c r="M460" s="16"/>
      <c r="N460" s="40"/>
    </row>
    <row r="461" spans="1:14" ht="21" x14ac:dyDescent="0.35">
      <c r="A461" s="39"/>
      <c r="B461" s="139" t="s">
        <v>472</v>
      </c>
      <c r="C461" s="21"/>
      <c r="D461" s="22"/>
      <c r="E461" s="130"/>
      <c r="F461" s="131"/>
      <c r="G461" s="130"/>
      <c r="H461" s="131"/>
      <c r="I461" s="41"/>
      <c r="J461" s="128"/>
      <c r="K461" s="129"/>
      <c r="L461" s="71"/>
      <c r="M461" s="16"/>
      <c r="N461" s="40"/>
    </row>
    <row r="462" spans="1:14" ht="20.25" x14ac:dyDescent="0.3">
      <c r="A462" s="39"/>
      <c r="B462" s="20" t="s">
        <v>473</v>
      </c>
      <c r="C462" s="21"/>
      <c r="D462" s="22"/>
      <c r="E462" s="20"/>
      <c r="F462" s="22"/>
      <c r="G462" s="20"/>
      <c r="H462" s="22"/>
      <c r="I462" s="16"/>
      <c r="J462" s="20"/>
      <c r="K462" s="22"/>
      <c r="L462" s="16"/>
      <c r="M462" s="16"/>
      <c r="N462" s="16"/>
    </row>
    <row r="463" spans="1:14" ht="20.25" x14ac:dyDescent="0.3">
      <c r="A463" s="13"/>
      <c r="B463" s="9" t="s">
        <v>474</v>
      </c>
      <c r="C463" s="10"/>
      <c r="D463" s="11"/>
      <c r="E463" s="9"/>
      <c r="F463" s="11"/>
      <c r="G463" s="9"/>
      <c r="H463" s="11"/>
      <c r="I463" s="8"/>
      <c r="J463" s="9"/>
      <c r="K463" s="11"/>
      <c r="L463" s="8"/>
      <c r="M463" s="8"/>
      <c r="N463" s="8"/>
    </row>
    <row r="464" spans="1:14" ht="20.25" x14ac:dyDescent="0.3">
      <c r="A464" s="25" t="s">
        <v>0</v>
      </c>
      <c r="B464" s="164" t="s">
        <v>1</v>
      </c>
      <c r="C464" s="165"/>
      <c r="D464" s="166"/>
      <c r="E464" s="164" t="s">
        <v>2</v>
      </c>
      <c r="F464" s="166"/>
      <c r="G464" s="164" t="s">
        <v>3</v>
      </c>
      <c r="H464" s="166"/>
      <c r="I464" s="25" t="s">
        <v>4</v>
      </c>
      <c r="J464" s="164" t="s">
        <v>5</v>
      </c>
      <c r="K464" s="166"/>
      <c r="L464" s="25" t="s">
        <v>7</v>
      </c>
      <c r="M464" s="164" t="s">
        <v>8</v>
      </c>
      <c r="N464" s="166"/>
    </row>
    <row r="465" spans="1:14" ht="20.25" x14ac:dyDescent="0.3">
      <c r="A465" s="26"/>
      <c r="B465" s="27"/>
      <c r="C465" s="28"/>
      <c r="D465" s="29"/>
      <c r="E465" s="167" t="s">
        <v>11</v>
      </c>
      <c r="F465" s="168"/>
      <c r="G465" s="167" t="s">
        <v>12</v>
      </c>
      <c r="H465" s="168"/>
      <c r="I465" s="30" t="s">
        <v>13</v>
      </c>
      <c r="J465" s="167" t="s">
        <v>6</v>
      </c>
      <c r="K465" s="168"/>
      <c r="L465" s="30" t="s">
        <v>6</v>
      </c>
      <c r="M465" s="31" t="s">
        <v>9</v>
      </c>
      <c r="N465" s="32" t="s">
        <v>10</v>
      </c>
    </row>
    <row r="466" spans="1:14" ht="21" x14ac:dyDescent="0.35">
      <c r="A466" s="12">
        <v>91</v>
      </c>
      <c r="B466" s="17" t="s">
        <v>461</v>
      </c>
      <c r="C466" s="18"/>
      <c r="D466" s="19"/>
      <c r="E466" s="160">
        <v>3000</v>
      </c>
      <c r="F466" s="161"/>
      <c r="G466" s="160">
        <v>3000</v>
      </c>
      <c r="H466" s="161"/>
      <c r="I466" s="24">
        <f>SUM(E466-G466)</f>
        <v>0</v>
      </c>
      <c r="J466" s="162">
        <f>(E466-G466)*100/E466</f>
        <v>0</v>
      </c>
      <c r="K466" s="163"/>
      <c r="L466" s="56">
        <f>100-J466</f>
        <v>100</v>
      </c>
      <c r="M466" s="7"/>
      <c r="N466" s="23" t="s">
        <v>14</v>
      </c>
    </row>
    <row r="467" spans="1:14" ht="21" x14ac:dyDescent="0.35">
      <c r="A467" s="39"/>
      <c r="B467" s="20" t="s">
        <v>475</v>
      </c>
      <c r="C467" s="21"/>
      <c r="D467" s="22"/>
      <c r="E467" s="130"/>
      <c r="F467" s="131"/>
      <c r="G467" s="130"/>
      <c r="H467" s="131"/>
      <c r="I467" s="41"/>
      <c r="J467" s="128"/>
      <c r="K467" s="129"/>
      <c r="L467" s="71"/>
      <c r="M467" s="16"/>
      <c r="N467" s="40"/>
    </row>
    <row r="468" spans="1:14" ht="21" x14ac:dyDescent="0.35">
      <c r="A468" s="39"/>
      <c r="B468" s="20" t="s">
        <v>476</v>
      </c>
      <c r="C468" s="21"/>
      <c r="D468" s="22"/>
      <c r="E468" s="130"/>
      <c r="F468" s="131"/>
      <c r="G468" s="130"/>
      <c r="H468" s="131"/>
      <c r="I468" s="41"/>
      <c r="J468" s="128"/>
      <c r="K468" s="129"/>
      <c r="L468" s="71"/>
      <c r="M468" s="16"/>
      <c r="N468" s="40"/>
    </row>
    <row r="469" spans="1:14" ht="20.25" x14ac:dyDescent="0.3">
      <c r="A469" s="39"/>
      <c r="B469" s="20" t="s">
        <v>444</v>
      </c>
      <c r="C469" s="21"/>
      <c r="D469" s="22"/>
      <c r="E469" s="20"/>
      <c r="F469" s="22"/>
      <c r="G469" s="20"/>
      <c r="H469" s="22"/>
      <c r="I469" s="16"/>
      <c r="J469" s="20"/>
      <c r="K469" s="22"/>
      <c r="L469" s="16"/>
      <c r="M469" s="16"/>
      <c r="N469" s="16"/>
    </row>
    <row r="470" spans="1:14" ht="20.25" x14ac:dyDescent="0.3">
      <c r="A470" s="13"/>
      <c r="B470" s="139" t="s">
        <v>423</v>
      </c>
      <c r="C470" s="21"/>
      <c r="D470" s="22"/>
      <c r="E470" s="20"/>
      <c r="F470" s="22"/>
      <c r="G470" s="20"/>
      <c r="H470" s="22"/>
      <c r="I470" s="16"/>
      <c r="J470" s="20"/>
      <c r="K470" s="22"/>
      <c r="L470" s="16"/>
      <c r="M470" s="16"/>
      <c r="N470" s="16"/>
    </row>
    <row r="471" spans="1:14" ht="21" x14ac:dyDescent="0.35">
      <c r="A471" s="39">
        <v>92</v>
      </c>
      <c r="B471" s="17" t="s">
        <v>485</v>
      </c>
      <c r="C471" s="18"/>
      <c r="D471" s="19"/>
      <c r="E471" s="160">
        <v>8000</v>
      </c>
      <c r="F471" s="161"/>
      <c r="G471" s="160">
        <v>8000</v>
      </c>
      <c r="H471" s="161"/>
      <c r="I471" s="24">
        <f>SUM(E471-G471)</f>
        <v>0</v>
      </c>
      <c r="J471" s="162">
        <f>(E471-G471)*100/E471</f>
        <v>0</v>
      </c>
      <c r="K471" s="163"/>
      <c r="L471" s="56">
        <f>100-J471</f>
        <v>100</v>
      </c>
      <c r="M471" s="7"/>
      <c r="N471" s="23" t="s">
        <v>14</v>
      </c>
    </row>
    <row r="472" spans="1:14" ht="21" x14ac:dyDescent="0.35">
      <c r="A472" s="39"/>
      <c r="B472" s="139" t="s">
        <v>486</v>
      </c>
      <c r="C472" s="21"/>
      <c r="D472" s="22"/>
      <c r="E472" s="130"/>
      <c r="F472" s="131"/>
      <c r="G472" s="130"/>
      <c r="H472" s="131"/>
      <c r="I472" s="41"/>
      <c r="J472" s="128"/>
      <c r="K472" s="129"/>
      <c r="L472" s="71"/>
      <c r="M472" s="16"/>
      <c r="N472" s="40"/>
    </row>
    <row r="473" spans="1:14" ht="21" x14ac:dyDescent="0.35">
      <c r="A473" s="39"/>
      <c r="B473" s="20" t="s">
        <v>487</v>
      </c>
      <c r="C473" s="21"/>
      <c r="D473" s="22"/>
      <c r="E473" s="130"/>
      <c r="F473" s="131"/>
      <c r="G473" s="130"/>
      <c r="H473" s="131"/>
      <c r="I473" s="41"/>
      <c r="J473" s="128"/>
      <c r="K473" s="129"/>
      <c r="L473" s="71"/>
      <c r="M473" s="16"/>
      <c r="N473" s="40"/>
    </row>
    <row r="474" spans="1:14" ht="20.25" x14ac:dyDescent="0.3">
      <c r="A474" s="39"/>
      <c r="B474" s="20" t="s">
        <v>463</v>
      </c>
      <c r="C474" s="21"/>
      <c r="D474" s="22"/>
      <c r="E474" s="20"/>
      <c r="F474" s="22"/>
      <c r="G474" s="20"/>
      <c r="H474" s="22"/>
      <c r="I474" s="16"/>
      <c r="J474" s="20"/>
      <c r="K474" s="22"/>
      <c r="L474" s="16"/>
      <c r="M474" s="16"/>
      <c r="N474" s="16"/>
    </row>
    <row r="475" spans="1:14" ht="20.25" x14ac:dyDescent="0.3">
      <c r="A475" s="39"/>
      <c r="B475" s="20" t="s">
        <v>464</v>
      </c>
      <c r="C475" s="21"/>
      <c r="D475" s="22"/>
      <c r="E475" s="20"/>
      <c r="F475" s="22"/>
      <c r="G475" s="20"/>
      <c r="H475" s="22"/>
      <c r="I475" s="16"/>
      <c r="J475" s="20"/>
      <c r="K475" s="22"/>
      <c r="L475" s="16"/>
      <c r="M475" s="16"/>
      <c r="N475" s="16"/>
    </row>
    <row r="476" spans="1:14" ht="20.25" x14ac:dyDescent="0.3">
      <c r="A476" s="13"/>
      <c r="B476" s="20" t="s">
        <v>465</v>
      </c>
      <c r="C476" s="21"/>
      <c r="D476" s="22"/>
      <c r="E476" s="20"/>
      <c r="F476" s="22"/>
      <c r="G476" s="20"/>
      <c r="H476" s="22"/>
      <c r="I476" s="16"/>
      <c r="J476" s="20"/>
      <c r="K476" s="22"/>
      <c r="L476" s="16"/>
      <c r="M476" s="16"/>
      <c r="N476" s="16"/>
    </row>
    <row r="477" spans="1:14" ht="21" x14ac:dyDescent="0.35">
      <c r="A477" s="39">
        <v>93</v>
      </c>
      <c r="B477" s="17" t="s">
        <v>488</v>
      </c>
      <c r="C477" s="18"/>
      <c r="D477" s="19"/>
      <c r="E477" s="160">
        <v>8100</v>
      </c>
      <c r="F477" s="161"/>
      <c r="G477" s="160">
        <v>8100</v>
      </c>
      <c r="H477" s="161"/>
      <c r="I477" s="24">
        <f>SUM(E477-G477)</f>
        <v>0</v>
      </c>
      <c r="J477" s="162">
        <f>(E477-G477)*100/E477</f>
        <v>0</v>
      </c>
      <c r="K477" s="163"/>
      <c r="L477" s="56">
        <f>100-J477</f>
        <v>100</v>
      </c>
      <c r="M477" s="7"/>
      <c r="N477" s="23" t="s">
        <v>14</v>
      </c>
    </row>
    <row r="478" spans="1:14" ht="21" x14ac:dyDescent="0.35">
      <c r="A478" s="39"/>
      <c r="B478" s="20" t="s">
        <v>489</v>
      </c>
      <c r="C478" s="21"/>
      <c r="D478" s="22"/>
      <c r="E478" s="130"/>
      <c r="F478" s="131"/>
      <c r="G478" s="130"/>
      <c r="H478" s="131"/>
      <c r="I478" s="41"/>
      <c r="J478" s="128"/>
      <c r="K478" s="129"/>
      <c r="L478" s="71"/>
      <c r="M478" s="16"/>
      <c r="N478" s="40"/>
    </row>
    <row r="479" spans="1:14" ht="21" x14ac:dyDescent="0.35">
      <c r="A479" s="39"/>
      <c r="B479" s="20" t="s">
        <v>421</v>
      </c>
      <c r="C479" s="21"/>
      <c r="D479" s="22"/>
      <c r="E479" s="130"/>
      <c r="F479" s="131"/>
      <c r="G479" s="130"/>
      <c r="H479" s="131"/>
      <c r="I479" s="41"/>
      <c r="J479" s="128"/>
      <c r="K479" s="129"/>
      <c r="L479" s="71"/>
      <c r="M479" s="16"/>
      <c r="N479" s="40"/>
    </row>
    <row r="480" spans="1:14" ht="20.25" x14ac:dyDescent="0.3">
      <c r="A480" s="39"/>
      <c r="B480" s="20" t="s">
        <v>422</v>
      </c>
      <c r="C480" s="21"/>
      <c r="D480" s="22"/>
      <c r="E480" s="20"/>
      <c r="F480" s="22"/>
      <c r="G480" s="20"/>
      <c r="H480" s="22"/>
      <c r="I480" s="16"/>
      <c r="J480" s="20"/>
      <c r="K480" s="22"/>
      <c r="L480" s="16"/>
      <c r="M480" s="16"/>
      <c r="N480" s="16"/>
    </row>
    <row r="481" spans="1:16" ht="20.25" x14ac:dyDescent="0.3">
      <c r="A481" s="13"/>
      <c r="B481" s="20" t="s">
        <v>435</v>
      </c>
      <c r="C481" s="21"/>
      <c r="D481" s="22"/>
      <c r="E481" s="20"/>
      <c r="F481" s="22"/>
      <c r="G481" s="20"/>
      <c r="H481" s="22"/>
      <c r="I481" s="16"/>
      <c r="J481" s="20"/>
      <c r="K481" s="22"/>
      <c r="L481" s="16"/>
      <c r="M481" s="16"/>
      <c r="N481" s="16"/>
    </row>
    <row r="482" spans="1:16" ht="21" x14ac:dyDescent="0.35">
      <c r="A482" s="39">
        <v>94</v>
      </c>
      <c r="B482" s="17" t="s">
        <v>506</v>
      </c>
      <c r="C482" s="18"/>
      <c r="D482" s="19"/>
      <c r="E482" s="160">
        <v>2200</v>
      </c>
      <c r="F482" s="161"/>
      <c r="G482" s="160">
        <v>2200</v>
      </c>
      <c r="H482" s="161"/>
      <c r="I482" s="24">
        <f>SUM(E482-G482)</f>
        <v>0</v>
      </c>
      <c r="J482" s="162">
        <f>(E482-G482)*100/E482</f>
        <v>0</v>
      </c>
      <c r="K482" s="163"/>
      <c r="L482" s="56">
        <f>100-J482</f>
        <v>100</v>
      </c>
      <c r="M482" s="7"/>
      <c r="N482" s="23" t="s">
        <v>14</v>
      </c>
    </row>
    <row r="483" spans="1:16" ht="21" x14ac:dyDescent="0.35">
      <c r="A483" s="39"/>
      <c r="B483" s="20" t="s">
        <v>507</v>
      </c>
      <c r="C483" s="21"/>
      <c r="D483" s="22"/>
      <c r="E483" s="130"/>
      <c r="F483" s="131"/>
      <c r="G483" s="130"/>
      <c r="H483" s="131"/>
      <c r="I483" s="41"/>
      <c r="J483" s="128"/>
      <c r="K483" s="129"/>
      <c r="L483" s="71"/>
      <c r="M483" s="16"/>
      <c r="N483" s="40"/>
    </row>
    <row r="484" spans="1:16" ht="21" x14ac:dyDescent="0.35">
      <c r="A484" s="39"/>
      <c r="B484" s="139" t="s">
        <v>508</v>
      </c>
      <c r="C484" s="21"/>
      <c r="D484" s="22"/>
      <c r="E484" s="130"/>
      <c r="F484" s="131"/>
      <c r="G484" s="130"/>
      <c r="H484" s="131"/>
      <c r="I484" s="41"/>
      <c r="J484" s="128"/>
      <c r="K484" s="129"/>
      <c r="L484" s="71"/>
      <c r="M484" s="16"/>
      <c r="N484" s="40"/>
    </row>
    <row r="485" spans="1:16" ht="20.25" x14ac:dyDescent="0.3">
      <c r="A485" s="39"/>
      <c r="B485" s="20"/>
      <c r="C485" s="21"/>
      <c r="D485" s="22"/>
      <c r="E485" s="20"/>
      <c r="F485" s="22"/>
      <c r="G485" s="20"/>
      <c r="H485" s="22"/>
      <c r="I485" s="16"/>
      <c r="J485" s="20"/>
      <c r="K485" s="22"/>
      <c r="L485" s="16"/>
      <c r="M485" s="16"/>
      <c r="N485" s="16"/>
    </row>
    <row r="486" spans="1:16" ht="20.25" x14ac:dyDescent="0.3">
      <c r="A486" s="13"/>
      <c r="B486" s="9"/>
      <c r="C486" s="10"/>
      <c r="D486" s="11"/>
      <c r="E486" s="9"/>
      <c r="F486" s="11"/>
      <c r="G486" s="9"/>
      <c r="H486" s="11"/>
      <c r="I486" s="8"/>
      <c r="J486" s="9"/>
      <c r="K486" s="11"/>
      <c r="L486" s="8"/>
      <c r="M486" s="8"/>
      <c r="N486" s="8"/>
    </row>
    <row r="487" spans="1:16" ht="20.25" x14ac:dyDescent="0.3">
      <c r="A487" s="25" t="s">
        <v>0</v>
      </c>
      <c r="B487" s="164" t="s">
        <v>1</v>
      </c>
      <c r="C487" s="165"/>
      <c r="D487" s="166"/>
      <c r="E487" s="164" t="s">
        <v>2</v>
      </c>
      <c r="F487" s="166"/>
      <c r="G487" s="164" t="s">
        <v>3</v>
      </c>
      <c r="H487" s="166"/>
      <c r="I487" s="25" t="s">
        <v>4</v>
      </c>
      <c r="J487" s="164" t="s">
        <v>5</v>
      </c>
      <c r="K487" s="166"/>
      <c r="L487" s="25" t="s">
        <v>7</v>
      </c>
      <c r="M487" s="164" t="s">
        <v>8</v>
      </c>
      <c r="N487" s="166"/>
    </row>
    <row r="488" spans="1:16" ht="20.25" x14ac:dyDescent="0.3">
      <c r="A488" s="26"/>
      <c r="B488" s="27"/>
      <c r="C488" s="28"/>
      <c r="D488" s="29"/>
      <c r="E488" s="167" t="s">
        <v>11</v>
      </c>
      <c r="F488" s="168"/>
      <c r="G488" s="167" t="s">
        <v>12</v>
      </c>
      <c r="H488" s="168"/>
      <c r="I488" s="30" t="s">
        <v>13</v>
      </c>
      <c r="J488" s="167" t="s">
        <v>6</v>
      </c>
      <c r="K488" s="168"/>
      <c r="L488" s="30" t="s">
        <v>6</v>
      </c>
      <c r="M488" s="31" t="s">
        <v>9</v>
      </c>
      <c r="N488" s="32" t="s">
        <v>10</v>
      </c>
    </row>
    <row r="489" spans="1:16" ht="21" x14ac:dyDescent="0.35">
      <c r="A489" s="12">
        <v>95</v>
      </c>
      <c r="B489" s="17" t="s">
        <v>247</v>
      </c>
      <c r="C489" s="18"/>
      <c r="D489" s="19"/>
      <c r="E489" s="160">
        <v>26120</v>
      </c>
      <c r="F489" s="161"/>
      <c r="G489" s="160">
        <v>26120</v>
      </c>
      <c r="H489" s="161"/>
      <c r="I489" s="24">
        <f>SUM(E489-G489)</f>
        <v>0</v>
      </c>
      <c r="J489" s="162">
        <f>(E489-G489)*100/E489</f>
        <v>0</v>
      </c>
      <c r="K489" s="163"/>
      <c r="L489" s="56">
        <f>100-J489</f>
        <v>100</v>
      </c>
      <c r="M489" s="7"/>
      <c r="N489" s="23" t="s">
        <v>14</v>
      </c>
    </row>
    <row r="490" spans="1:16" ht="21" x14ac:dyDescent="0.35">
      <c r="A490" s="39"/>
      <c r="B490" s="20" t="s">
        <v>509</v>
      </c>
      <c r="C490" s="21"/>
      <c r="D490" s="22"/>
      <c r="E490" s="130"/>
      <c r="F490" s="131"/>
      <c r="G490" s="130"/>
      <c r="H490" s="131"/>
      <c r="I490" s="41"/>
      <c r="J490" s="128"/>
      <c r="K490" s="129"/>
      <c r="L490" s="71"/>
      <c r="M490" s="16"/>
      <c r="N490" s="40"/>
    </row>
    <row r="491" spans="1:16" ht="21" x14ac:dyDescent="0.35">
      <c r="A491" s="13"/>
      <c r="B491" s="20" t="s">
        <v>510</v>
      </c>
      <c r="C491" s="21"/>
      <c r="D491" s="22"/>
      <c r="E491" s="130"/>
      <c r="F491" s="131"/>
      <c r="G491" s="130"/>
      <c r="H491" s="131"/>
      <c r="I491" s="41"/>
      <c r="J491" s="128"/>
      <c r="K491" s="129"/>
      <c r="L491" s="71"/>
      <c r="M491" s="16"/>
      <c r="N491" s="40"/>
    </row>
    <row r="492" spans="1:16" ht="21" x14ac:dyDescent="0.35">
      <c r="A492" s="39">
        <v>96</v>
      </c>
      <c r="B492" s="17" t="s">
        <v>511</v>
      </c>
      <c r="C492" s="18"/>
      <c r="D492" s="19"/>
      <c r="E492" s="160">
        <v>6000</v>
      </c>
      <c r="F492" s="161"/>
      <c r="G492" s="160">
        <v>6000</v>
      </c>
      <c r="H492" s="161"/>
      <c r="I492" s="24">
        <f>SUM(E492-G492)</f>
        <v>0</v>
      </c>
      <c r="J492" s="162">
        <f>(E492-G492)*100/E492</f>
        <v>0</v>
      </c>
      <c r="K492" s="163"/>
      <c r="L492" s="56">
        <f>100-J492</f>
        <v>100</v>
      </c>
      <c r="M492" s="7"/>
      <c r="N492" s="23" t="s">
        <v>14</v>
      </c>
    </row>
    <row r="493" spans="1:16" ht="21" x14ac:dyDescent="0.35">
      <c r="A493" s="39"/>
      <c r="B493" s="139" t="s">
        <v>512</v>
      </c>
      <c r="C493" s="21"/>
      <c r="D493" s="22"/>
      <c r="E493" s="130"/>
      <c r="F493" s="131"/>
      <c r="G493" s="130"/>
      <c r="H493" s="131"/>
      <c r="I493" s="41"/>
      <c r="J493" s="128"/>
      <c r="K493" s="129"/>
      <c r="L493" s="71"/>
      <c r="M493" s="16"/>
      <c r="N493" s="40"/>
    </row>
    <row r="494" spans="1:16" ht="21" x14ac:dyDescent="0.35">
      <c r="A494" s="39"/>
      <c r="B494" s="20" t="s">
        <v>513</v>
      </c>
      <c r="C494" s="21"/>
      <c r="D494" s="22"/>
      <c r="E494" s="130"/>
      <c r="F494" s="131"/>
      <c r="G494" s="130"/>
      <c r="H494" s="131"/>
      <c r="I494" s="41"/>
      <c r="J494" s="128"/>
      <c r="K494" s="129"/>
      <c r="L494" s="71"/>
      <c r="M494" s="16"/>
      <c r="N494" s="40"/>
      <c r="P494" s="135"/>
    </row>
    <row r="495" spans="1:16" ht="20.25" x14ac:dyDescent="0.3">
      <c r="A495" s="13"/>
      <c r="B495" s="20" t="s">
        <v>514</v>
      </c>
      <c r="C495" s="21"/>
      <c r="D495" s="22"/>
      <c r="E495" s="20"/>
      <c r="F495" s="22"/>
      <c r="G495" s="20"/>
      <c r="H495" s="22"/>
      <c r="I495" s="16"/>
      <c r="J495" s="20"/>
      <c r="K495" s="22"/>
      <c r="L495" s="16"/>
      <c r="M495" s="16"/>
      <c r="N495" s="16"/>
    </row>
    <row r="496" spans="1:16" ht="21" x14ac:dyDescent="0.35">
      <c r="A496" s="39">
        <v>97</v>
      </c>
      <c r="B496" s="17" t="s">
        <v>515</v>
      </c>
      <c r="C496" s="18"/>
      <c r="D496" s="19"/>
      <c r="E496" s="160">
        <v>6100</v>
      </c>
      <c r="F496" s="161"/>
      <c r="G496" s="160">
        <v>6100</v>
      </c>
      <c r="H496" s="161"/>
      <c r="I496" s="24">
        <f>SUM(E496-G496)</f>
        <v>0</v>
      </c>
      <c r="J496" s="162">
        <f>(E496-G496)*100/E496</f>
        <v>0</v>
      </c>
      <c r="K496" s="163"/>
      <c r="L496" s="56">
        <f>100-J496</f>
        <v>100</v>
      </c>
      <c r="M496" s="7"/>
      <c r="N496" s="23" t="s">
        <v>14</v>
      </c>
    </row>
    <row r="497" spans="1:14" ht="21" x14ac:dyDescent="0.35">
      <c r="A497" s="13"/>
      <c r="B497" s="20" t="s">
        <v>516</v>
      </c>
      <c r="C497" s="21"/>
      <c r="D497" s="22"/>
      <c r="E497" s="130"/>
      <c r="F497" s="131"/>
      <c r="G497" s="130"/>
      <c r="H497" s="131"/>
      <c r="I497" s="41"/>
      <c r="J497" s="128"/>
      <c r="K497" s="129"/>
      <c r="L497" s="71"/>
      <c r="M497" s="16"/>
      <c r="N497" s="40"/>
    </row>
    <row r="498" spans="1:14" ht="21" x14ac:dyDescent="0.35">
      <c r="A498" s="39">
        <v>98</v>
      </c>
      <c r="B498" s="17" t="s">
        <v>517</v>
      </c>
      <c r="C498" s="18"/>
      <c r="D498" s="19"/>
      <c r="E498" s="160">
        <v>28405.43</v>
      </c>
      <c r="F498" s="161"/>
      <c r="G498" s="160">
        <v>28405.43</v>
      </c>
      <c r="H498" s="161"/>
      <c r="I498" s="24">
        <f>SUM(E498-G498)</f>
        <v>0</v>
      </c>
      <c r="J498" s="162">
        <f>(E498-G498)*100/E498</f>
        <v>0</v>
      </c>
      <c r="K498" s="163"/>
      <c r="L498" s="56">
        <f>100-J498</f>
        <v>100</v>
      </c>
      <c r="M498" s="7"/>
      <c r="N498" s="23" t="s">
        <v>14</v>
      </c>
    </row>
    <row r="499" spans="1:14" ht="21" x14ac:dyDescent="0.35">
      <c r="A499" s="39"/>
      <c r="B499" s="20" t="s">
        <v>518</v>
      </c>
      <c r="C499" s="21"/>
      <c r="D499" s="22"/>
      <c r="E499" s="130"/>
      <c r="F499" s="131"/>
      <c r="G499" s="130"/>
      <c r="H499" s="131"/>
      <c r="I499" s="41"/>
      <c r="J499" s="128"/>
      <c r="K499" s="129"/>
      <c r="L499" s="71"/>
      <c r="M499" s="16"/>
      <c r="N499" s="40"/>
    </row>
    <row r="500" spans="1:14" ht="21" x14ac:dyDescent="0.35">
      <c r="A500" s="39"/>
      <c r="B500" s="20" t="s">
        <v>519</v>
      </c>
      <c r="C500" s="21"/>
      <c r="D500" s="22"/>
      <c r="E500" s="130"/>
      <c r="F500" s="131"/>
      <c r="G500" s="130"/>
      <c r="H500" s="131"/>
      <c r="I500" s="41"/>
      <c r="J500" s="128"/>
      <c r="K500" s="129"/>
      <c r="L500" s="71"/>
      <c r="M500" s="16"/>
      <c r="N500" s="40"/>
    </row>
    <row r="501" spans="1:14" ht="21" x14ac:dyDescent="0.35">
      <c r="A501" s="39"/>
      <c r="B501" s="139" t="s">
        <v>520</v>
      </c>
      <c r="C501" s="21"/>
      <c r="D501" s="22"/>
      <c r="E501" s="130"/>
      <c r="F501" s="131"/>
      <c r="G501" s="130"/>
      <c r="H501" s="131"/>
      <c r="I501" s="41"/>
      <c r="J501" s="128"/>
      <c r="K501" s="129"/>
      <c r="L501" s="71"/>
      <c r="M501" s="16"/>
      <c r="N501" s="40"/>
    </row>
    <row r="502" spans="1:14" ht="20.25" x14ac:dyDescent="0.3">
      <c r="A502" s="39"/>
      <c r="B502" s="20" t="s">
        <v>521</v>
      </c>
      <c r="C502" s="21"/>
      <c r="D502" s="22"/>
      <c r="E502" s="20"/>
      <c r="F502" s="22"/>
      <c r="G502" s="20"/>
      <c r="H502" s="22"/>
      <c r="I502" s="16"/>
      <c r="J502" s="20"/>
      <c r="K502" s="22"/>
      <c r="L502" s="16"/>
      <c r="M502" s="16"/>
      <c r="N502" s="16"/>
    </row>
    <row r="503" spans="1:14" ht="20.25" x14ac:dyDescent="0.3">
      <c r="A503" s="13"/>
      <c r="B503" s="9" t="s">
        <v>522</v>
      </c>
      <c r="C503" s="10"/>
      <c r="D503" s="11"/>
      <c r="E503" s="9"/>
      <c r="F503" s="11"/>
      <c r="G503" s="9"/>
      <c r="H503" s="11"/>
      <c r="I503" s="8"/>
      <c r="J503" s="9"/>
      <c r="K503" s="11"/>
      <c r="L503" s="8"/>
      <c r="M503" s="8"/>
      <c r="N503" s="8"/>
    </row>
    <row r="504" spans="1:14" ht="21" x14ac:dyDescent="0.35">
      <c r="A504" s="39">
        <v>99</v>
      </c>
      <c r="B504" s="17" t="s">
        <v>523</v>
      </c>
      <c r="C504" s="18"/>
      <c r="D504" s="19"/>
      <c r="E504" s="160">
        <v>5778</v>
      </c>
      <c r="F504" s="161"/>
      <c r="G504" s="160">
        <v>5778</v>
      </c>
      <c r="H504" s="161"/>
      <c r="I504" s="24">
        <f>SUM(E504-G504)</f>
        <v>0</v>
      </c>
      <c r="J504" s="162">
        <f>(E504-G504)*100/E504</f>
        <v>0</v>
      </c>
      <c r="K504" s="163"/>
      <c r="L504" s="56">
        <f>100-J504</f>
        <v>100</v>
      </c>
      <c r="M504" s="7"/>
      <c r="N504" s="23" t="s">
        <v>14</v>
      </c>
    </row>
    <row r="505" spans="1:14" ht="21" x14ac:dyDescent="0.35">
      <c r="A505" s="39"/>
      <c r="B505" s="20" t="s">
        <v>524</v>
      </c>
      <c r="C505" s="21"/>
      <c r="D505" s="22"/>
      <c r="E505" s="130"/>
      <c r="F505" s="131"/>
      <c r="G505" s="130"/>
      <c r="H505" s="131"/>
      <c r="I505" s="41"/>
      <c r="J505" s="128"/>
      <c r="K505" s="129"/>
      <c r="L505" s="71"/>
      <c r="M505" s="16"/>
      <c r="N505" s="40"/>
    </row>
    <row r="506" spans="1:14" ht="21" x14ac:dyDescent="0.35">
      <c r="A506" s="39"/>
      <c r="B506" s="20" t="s">
        <v>525</v>
      </c>
      <c r="C506" s="21"/>
      <c r="D506" s="22"/>
      <c r="E506" s="130"/>
      <c r="F506" s="131"/>
      <c r="G506" s="130"/>
      <c r="H506" s="131"/>
      <c r="I506" s="41"/>
      <c r="J506" s="128"/>
      <c r="K506" s="129"/>
      <c r="L506" s="71"/>
      <c r="M506" s="16"/>
      <c r="N506" s="40"/>
    </row>
    <row r="507" spans="1:14" ht="21" x14ac:dyDescent="0.35">
      <c r="A507" s="39"/>
      <c r="B507" s="139" t="s">
        <v>526</v>
      </c>
      <c r="C507" s="21"/>
      <c r="D507" s="22"/>
      <c r="E507" s="130"/>
      <c r="F507" s="131"/>
      <c r="G507" s="130"/>
      <c r="H507" s="131"/>
      <c r="I507" s="41"/>
      <c r="J507" s="128"/>
      <c r="K507" s="129"/>
      <c r="L507" s="71"/>
      <c r="M507" s="16"/>
      <c r="N507" s="40"/>
    </row>
    <row r="508" spans="1:14" ht="20.25" x14ac:dyDescent="0.3">
      <c r="A508" s="39"/>
      <c r="B508" s="20" t="s">
        <v>527</v>
      </c>
      <c r="C508" s="21"/>
      <c r="D508" s="22"/>
      <c r="E508" s="20"/>
      <c r="F508" s="22"/>
      <c r="G508" s="20"/>
      <c r="H508" s="22"/>
      <c r="I508" s="16"/>
      <c r="J508" s="20"/>
      <c r="K508" s="22"/>
      <c r="L508" s="16"/>
      <c r="M508" s="16"/>
      <c r="N508" s="16"/>
    </row>
    <row r="509" spans="1:14" ht="20.25" x14ac:dyDescent="0.3">
      <c r="A509" s="13"/>
      <c r="B509" s="9" t="s">
        <v>528</v>
      </c>
      <c r="C509" s="10"/>
      <c r="D509" s="11"/>
      <c r="E509" s="9"/>
      <c r="F509" s="11"/>
      <c r="G509" s="9"/>
      <c r="H509" s="11"/>
      <c r="I509" s="8"/>
      <c r="J509" s="9"/>
      <c r="K509" s="11"/>
      <c r="L509" s="8"/>
      <c r="M509" s="8"/>
      <c r="N509" s="8"/>
    </row>
    <row r="510" spans="1:14" ht="20.25" x14ac:dyDescent="0.3">
      <c r="A510" s="25" t="s">
        <v>0</v>
      </c>
      <c r="B510" s="164" t="s">
        <v>1</v>
      </c>
      <c r="C510" s="165"/>
      <c r="D510" s="166"/>
      <c r="E510" s="164" t="s">
        <v>2</v>
      </c>
      <c r="F510" s="166"/>
      <c r="G510" s="164" t="s">
        <v>3</v>
      </c>
      <c r="H510" s="166"/>
      <c r="I510" s="25" t="s">
        <v>4</v>
      </c>
      <c r="J510" s="164" t="s">
        <v>5</v>
      </c>
      <c r="K510" s="166"/>
      <c r="L510" s="25" t="s">
        <v>7</v>
      </c>
      <c r="M510" s="164" t="s">
        <v>8</v>
      </c>
      <c r="N510" s="166"/>
    </row>
    <row r="511" spans="1:14" ht="20.25" x14ac:dyDescent="0.3">
      <c r="A511" s="26"/>
      <c r="B511" s="27"/>
      <c r="C511" s="28"/>
      <c r="D511" s="29"/>
      <c r="E511" s="167" t="s">
        <v>11</v>
      </c>
      <c r="F511" s="168"/>
      <c r="G511" s="167" t="s">
        <v>12</v>
      </c>
      <c r="H511" s="168"/>
      <c r="I511" s="30" t="s">
        <v>13</v>
      </c>
      <c r="J511" s="167" t="s">
        <v>6</v>
      </c>
      <c r="K511" s="168"/>
      <c r="L511" s="30" t="s">
        <v>6</v>
      </c>
      <c r="M511" s="31" t="s">
        <v>9</v>
      </c>
      <c r="N511" s="32" t="s">
        <v>10</v>
      </c>
    </row>
    <row r="512" spans="1:14" ht="21" x14ac:dyDescent="0.35">
      <c r="A512" s="12">
        <v>100</v>
      </c>
      <c r="B512" s="33" t="s">
        <v>539</v>
      </c>
      <c r="C512" s="18"/>
      <c r="D512" s="19"/>
      <c r="E512" s="160">
        <v>1000</v>
      </c>
      <c r="F512" s="161"/>
      <c r="G512" s="160">
        <v>1000</v>
      </c>
      <c r="H512" s="161"/>
      <c r="I512" s="24">
        <f>SUM(E512-G512)</f>
        <v>0</v>
      </c>
      <c r="J512" s="162">
        <f>(E512-G512)*100/E512</f>
        <v>0</v>
      </c>
      <c r="K512" s="163"/>
      <c r="L512" s="56">
        <f>100-J512</f>
        <v>100</v>
      </c>
      <c r="M512" s="7"/>
      <c r="N512" s="23" t="s">
        <v>14</v>
      </c>
    </row>
    <row r="513" spans="1:14" ht="21" x14ac:dyDescent="0.35">
      <c r="A513" s="39"/>
      <c r="B513" s="20" t="s">
        <v>540</v>
      </c>
      <c r="C513" s="21"/>
      <c r="D513" s="22"/>
      <c r="E513" s="130"/>
      <c r="F513" s="131"/>
      <c r="G513" s="130"/>
      <c r="H513" s="131"/>
      <c r="I513" s="41"/>
      <c r="J513" s="128"/>
      <c r="K513" s="129"/>
      <c r="L513" s="71"/>
      <c r="M513" s="16"/>
      <c r="N513" s="40"/>
    </row>
    <row r="514" spans="1:14" ht="21" x14ac:dyDescent="0.35">
      <c r="A514" s="13"/>
      <c r="B514" s="20" t="s">
        <v>541</v>
      </c>
      <c r="C514" s="21"/>
      <c r="D514" s="22"/>
      <c r="E514" s="130"/>
      <c r="F514" s="131"/>
      <c r="G514" s="130"/>
      <c r="H514" s="131"/>
      <c r="I514" s="41"/>
      <c r="J514" s="128"/>
      <c r="K514" s="129"/>
      <c r="L514" s="71"/>
      <c r="M514" s="16"/>
      <c r="N514" s="40"/>
    </row>
    <row r="515" spans="1:14" ht="21" x14ac:dyDescent="0.35">
      <c r="A515" s="39">
        <v>101</v>
      </c>
      <c r="B515" s="17" t="s">
        <v>542</v>
      </c>
      <c r="C515" s="18"/>
      <c r="D515" s="19"/>
      <c r="E515" s="160">
        <v>4400</v>
      </c>
      <c r="F515" s="161"/>
      <c r="G515" s="160">
        <v>4400</v>
      </c>
      <c r="H515" s="161"/>
      <c r="I515" s="24">
        <f>SUM(E515-G515)</f>
        <v>0</v>
      </c>
      <c r="J515" s="162">
        <f>(E515-G515)*100/E515</f>
        <v>0</v>
      </c>
      <c r="K515" s="163"/>
      <c r="L515" s="56">
        <f>100-J515</f>
        <v>100</v>
      </c>
      <c r="M515" s="7"/>
      <c r="N515" s="23" t="s">
        <v>14</v>
      </c>
    </row>
    <row r="516" spans="1:14" ht="21" x14ac:dyDescent="0.35">
      <c r="A516" s="39"/>
      <c r="B516" s="139" t="s">
        <v>543</v>
      </c>
      <c r="C516" s="21"/>
      <c r="D516" s="22"/>
      <c r="E516" s="130"/>
      <c r="F516" s="131"/>
      <c r="G516" s="130"/>
      <c r="H516" s="131"/>
      <c r="I516" s="41"/>
      <c r="J516" s="128"/>
      <c r="K516" s="129"/>
      <c r="L516" s="71"/>
      <c r="M516" s="16"/>
      <c r="N516" s="40"/>
    </row>
    <row r="517" spans="1:14" ht="21" x14ac:dyDescent="0.35">
      <c r="A517" s="39"/>
      <c r="B517" s="20" t="s">
        <v>544</v>
      </c>
      <c r="C517" s="21"/>
      <c r="D517" s="22"/>
      <c r="E517" s="130"/>
      <c r="F517" s="131"/>
      <c r="G517" s="130"/>
      <c r="H517" s="131"/>
      <c r="I517" s="41"/>
      <c r="J517" s="128"/>
      <c r="K517" s="129"/>
      <c r="L517" s="71"/>
      <c r="M517" s="16"/>
      <c r="N517" s="40"/>
    </row>
    <row r="518" spans="1:14" ht="20.25" x14ac:dyDescent="0.3">
      <c r="A518" s="13"/>
      <c r="B518" s="20" t="s">
        <v>545</v>
      </c>
      <c r="C518" s="21"/>
      <c r="D518" s="22"/>
      <c r="E518" s="20"/>
      <c r="F518" s="22"/>
      <c r="G518" s="20"/>
      <c r="H518" s="22"/>
      <c r="I518" s="16"/>
      <c r="J518" s="20"/>
      <c r="K518" s="22"/>
      <c r="L518" s="16"/>
      <c r="M518" s="16"/>
      <c r="N518" s="16"/>
    </row>
    <row r="519" spans="1:14" ht="21" x14ac:dyDescent="0.35">
      <c r="A519" s="39">
        <v>102</v>
      </c>
      <c r="B519" s="17" t="s">
        <v>546</v>
      </c>
      <c r="C519" s="18"/>
      <c r="D519" s="19"/>
      <c r="E519" s="160">
        <v>6440</v>
      </c>
      <c r="F519" s="161"/>
      <c r="G519" s="160">
        <v>6440</v>
      </c>
      <c r="H519" s="161"/>
      <c r="I519" s="24">
        <f>SUM(E519-G519)</f>
        <v>0</v>
      </c>
      <c r="J519" s="162">
        <f>(E519-G519)*100/E519</f>
        <v>0</v>
      </c>
      <c r="K519" s="163"/>
      <c r="L519" s="56">
        <f>100-J519</f>
        <v>100</v>
      </c>
      <c r="M519" s="7"/>
      <c r="N519" s="23" t="s">
        <v>14</v>
      </c>
    </row>
    <row r="520" spans="1:14" ht="21" x14ac:dyDescent="0.35">
      <c r="A520" s="39"/>
      <c r="B520" s="20" t="s">
        <v>547</v>
      </c>
      <c r="C520" s="21"/>
      <c r="D520" s="22"/>
      <c r="E520" s="130"/>
      <c r="F520" s="131"/>
      <c r="G520" s="130"/>
      <c r="H520" s="131"/>
      <c r="I520" s="41"/>
      <c r="J520" s="128"/>
      <c r="K520" s="129"/>
      <c r="L520" s="71"/>
      <c r="M520" s="16"/>
      <c r="N520" s="40"/>
    </row>
    <row r="521" spans="1:14" ht="21" x14ac:dyDescent="0.35">
      <c r="A521" s="39"/>
      <c r="B521" s="20" t="s">
        <v>548</v>
      </c>
      <c r="C521" s="21"/>
      <c r="D521" s="22"/>
      <c r="E521" s="130"/>
      <c r="F521" s="131"/>
      <c r="G521" s="130"/>
      <c r="H521" s="131"/>
      <c r="I521" s="41"/>
      <c r="J521" s="128"/>
      <c r="K521" s="129"/>
      <c r="L521" s="71"/>
      <c r="M521" s="16"/>
      <c r="N521" s="40"/>
    </row>
    <row r="522" spans="1:14" ht="21" x14ac:dyDescent="0.35">
      <c r="A522" s="13"/>
      <c r="B522" s="9"/>
      <c r="C522" s="21"/>
      <c r="D522" s="22"/>
      <c r="E522" s="130"/>
      <c r="F522" s="131"/>
      <c r="G522" s="130"/>
      <c r="H522" s="131"/>
      <c r="I522" s="41"/>
      <c r="J522" s="128"/>
      <c r="K522" s="129"/>
      <c r="L522" s="71"/>
      <c r="M522" s="16"/>
      <c r="N522" s="40"/>
    </row>
    <row r="523" spans="1:14" ht="21" x14ac:dyDescent="0.35">
      <c r="A523" s="39">
        <v>103</v>
      </c>
      <c r="B523" s="33" t="s">
        <v>91</v>
      </c>
      <c r="C523" s="18"/>
      <c r="D523" s="19"/>
      <c r="E523" s="160">
        <v>10550</v>
      </c>
      <c r="F523" s="161"/>
      <c r="G523" s="160">
        <v>10550</v>
      </c>
      <c r="H523" s="161"/>
      <c r="I523" s="24">
        <f>SUM(E523-G523)</f>
        <v>0</v>
      </c>
      <c r="J523" s="162">
        <f>(E523-G523)*100/E523</f>
        <v>0</v>
      </c>
      <c r="K523" s="163"/>
      <c r="L523" s="56">
        <f>100-J523</f>
        <v>100</v>
      </c>
      <c r="M523" s="7"/>
      <c r="N523" s="23" t="s">
        <v>14</v>
      </c>
    </row>
    <row r="524" spans="1:14" ht="21" x14ac:dyDescent="0.35">
      <c r="A524" s="39"/>
      <c r="B524" s="20" t="s">
        <v>554</v>
      </c>
      <c r="C524" s="21"/>
      <c r="D524" s="22"/>
      <c r="E524" s="130"/>
      <c r="F524" s="131"/>
      <c r="G524" s="130"/>
      <c r="H524" s="131"/>
      <c r="I524" s="41"/>
      <c r="J524" s="128"/>
      <c r="K524" s="129"/>
      <c r="L524" s="71"/>
      <c r="M524" s="16"/>
      <c r="N524" s="40"/>
    </row>
    <row r="525" spans="1:14" ht="21" x14ac:dyDescent="0.35">
      <c r="A525" s="13"/>
      <c r="B525" s="9" t="s">
        <v>555</v>
      </c>
      <c r="C525" s="21"/>
      <c r="D525" s="22"/>
      <c r="E525" s="130"/>
      <c r="F525" s="131"/>
      <c r="G525" s="130"/>
      <c r="H525" s="131"/>
      <c r="I525" s="41"/>
      <c r="J525" s="128"/>
      <c r="K525" s="129"/>
      <c r="L525" s="71"/>
      <c r="M525" s="16"/>
      <c r="N525" s="40"/>
    </row>
    <row r="526" spans="1:14" ht="21" x14ac:dyDescent="0.35">
      <c r="A526" s="39">
        <v>104</v>
      </c>
      <c r="B526" s="33" t="s">
        <v>91</v>
      </c>
      <c r="C526" s="18"/>
      <c r="D526" s="19"/>
      <c r="E526" s="160">
        <v>4774.6099999999997</v>
      </c>
      <c r="F526" s="161"/>
      <c r="G526" s="160">
        <v>4774.6099999999997</v>
      </c>
      <c r="H526" s="161"/>
      <c r="I526" s="24">
        <f>SUM(E526-G526)</f>
        <v>0</v>
      </c>
      <c r="J526" s="162">
        <f>(E526-G526)*100/E526</f>
        <v>0</v>
      </c>
      <c r="K526" s="163"/>
      <c r="L526" s="56">
        <f>100-J526</f>
        <v>100</v>
      </c>
      <c r="M526" s="7"/>
      <c r="N526" s="23" t="s">
        <v>14</v>
      </c>
    </row>
    <row r="527" spans="1:14" ht="21" x14ac:dyDescent="0.35">
      <c r="A527" s="39"/>
      <c r="B527" s="20" t="s">
        <v>556</v>
      </c>
      <c r="C527" s="21"/>
      <c r="D527" s="22"/>
      <c r="E527" s="130"/>
      <c r="F527" s="131"/>
      <c r="G527" s="130"/>
      <c r="H527" s="131"/>
      <c r="I527" s="41"/>
      <c r="J527" s="128"/>
      <c r="K527" s="129"/>
      <c r="L527" s="71"/>
      <c r="M527" s="16"/>
      <c r="N527" s="40"/>
    </row>
    <row r="528" spans="1:14" ht="21" x14ac:dyDescent="0.35">
      <c r="A528" s="39"/>
      <c r="B528" s="20" t="s">
        <v>558</v>
      </c>
      <c r="C528" s="21"/>
      <c r="D528" s="22"/>
      <c r="E528" s="130"/>
      <c r="F528" s="131"/>
      <c r="G528" s="130"/>
      <c r="H528" s="131"/>
      <c r="I528" s="41"/>
      <c r="J528" s="128"/>
      <c r="K528" s="129"/>
      <c r="L528" s="71"/>
      <c r="M528" s="16"/>
      <c r="N528" s="40"/>
    </row>
    <row r="529" spans="1:14" ht="21" x14ac:dyDescent="0.35">
      <c r="A529" s="39"/>
      <c r="B529" s="139" t="s">
        <v>557</v>
      </c>
      <c r="C529" s="21"/>
      <c r="D529" s="22"/>
      <c r="E529" s="130"/>
      <c r="F529" s="131"/>
      <c r="G529" s="130"/>
      <c r="H529" s="131"/>
      <c r="I529" s="41"/>
      <c r="J529" s="128"/>
      <c r="K529" s="129"/>
      <c r="L529" s="71"/>
      <c r="M529" s="16"/>
      <c r="N529" s="40"/>
    </row>
    <row r="530" spans="1:14" ht="20.25" x14ac:dyDescent="0.3">
      <c r="A530" s="39"/>
      <c r="B530" s="20"/>
      <c r="C530" s="21"/>
      <c r="D530" s="22"/>
      <c r="E530" s="20"/>
      <c r="F530" s="22"/>
      <c r="G530" s="20"/>
      <c r="H530" s="22"/>
      <c r="I530" s="16"/>
      <c r="J530" s="20"/>
      <c r="K530" s="22"/>
      <c r="L530" s="16"/>
      <c r="M530" s="16"/>
      <c r="N530" s="16"/>
    </row>
    <row r="531" spans="1:14" ht="20.25" x14ac:dyDescent="0.3">
      <c r="A531" s="13"/>
      <c r="B531" s="9"/>
      <c r="C531" s="10"/>
      <c r="D531" s="11"/>
      <c r="E531" s="9"/>
      <c r="F531" s="11"/>
      <c r="G531" s="9"/>
      <c r="H531" s="11"/>
      <c r="I531" s="8"/>
      <c r="J531" s="9"/>
      <c r="K531" s="11"/>
      <c r="L531" s="8"/>
      <c r="M531" s="8"/>
      <c r="N531" s="8"/>
    </row>
    <row r="533" spans="1:14" ht="20.25" x14ac:dyDescent="0.3">
      <c r="A533" s="25" t="s">
        <v>0</v>
      </c>
      <c r="B533" s="164" t="s">
        <v>1</v>
      </c>
      <c r="C533" s="165"/>
      <c r="D533" s="166"/>
      <c r="E533" s="164" t="s">
        <v>2</v>
      </c>
      <c r="F533" s="166"/>
      <c r="G533" s="164" t="s">
        <v>3</v>
      </c>
      <c r="H533" s="166"/>
      <c r="I533" s="25" t="s">
        <v>4</v>
      </c>
      <c r="J533" s="164" t="s">
        <v>5</v>
      </c>
      <c r="K533" s="166"/>
      <c r="L533" s="25" t="s">
        <v>7</v>
      </c>
      <c r="M533" s="164" t="s">
        <v>8</v>
      </c>
      <c r="N533" s="166"/>
    </row>
    <row r="534" spans="1:14" ht="20.25" x14ac:dyDescent="0.3">
      <c r="A534" s="26"/>
      <c r="B534" s="27"/>
      <c r="C534" s="28"/>
      <c r="D534" s="29"/>
      <c r="E534" s="167" t="s">
        <v>11</v>
      </c>
      <c r="F534" s="168"/>
      <c r="G534" s="167" t="s">
        <v>12</v>
      </c>
      <c r="H534" s="168"/>
      <c r="I534" s="30" t="s">
        <v>13</v>
      </c>
      <c r="J534" s="167" t="s">
        <v>6</v>
      </c>
      <c r="K534" s="168"/>
      <c r="L534" s="30" t="s">
        <v>6</v>
      </c>
      <c r="M534" s="31" t="s">
        <v>9</v>
      </c>
      <c r="N534" s="32" t="s">
        <v>10</v>
      </c>
    </row>
    <row r="535" spans="1:14" ht="21" x14ac:dyDescent="0.35">
      <c r="A535" s="12">
        <v>105</v>
      </c>
      <c r="B535" s="33" t="s">
        <v>539</v>
      </c>
      <c r="C535" s="18"/>
      <c r="D535" s="19"/>
      <c r="E535" s="160">
        <v>4650</v>
      </c>
      <c r="F535" s="161"/>
      <c r="G535" s="160">
        <v>4650</v>
      </c>
      <c r="H535" s="161"/>
      <c r="I535" s="24">
        <f>SUM(E535-G535)</f>
        <v>0</v>
      </c>
      <c r="J535" s="162">
        <f>(E535-G535)*100/E535</f>
        <v>0</v>
      </c>
      <c r="K535" s="163"/>
      <c r="L535" s="56">
        <f>100-J535</f>
        <v>100</v>
      </c>
      <c r="M535" s="7"/>
      <c r="N535" s="23" t="s">
        <v>14</v>
      </c>
    </row>
    <row r="536" spans="1:14" ht="21" x14ac:dyDescent="0.35">
      <c r="A536" s="39"/>
      <c r="B536" s="20" t="s">
        <v>568</v>
      </c>
      <c r="C536" s="21"/>
      <c r="D536" s="22"/>
      <c r="E536" s="146"/>
      <c r="F536" s="147"/>
      <c r="G536" s="146"/>
      <c r="H536" s="147"/>
      <c r="I536" s="41"/>
      <c r="J536" s="144"/>
      <c r="K536" s="145"/>
      <c r="L536" s="71"/>
      <c r="M536" s="16"/>
      <c r="N536" s="40"/>
    </row>
    <row r="537" spans="1:14" ht="21" x14ac:dyDescent="0.35">
      <c r="A537" s="13"/>
      <c r="B537" s="20" t="s">
        <v>569</v>
      </c>
      <c r="C537" s="21"/>
      <c r="D537" s="22"/>
      <c r="E537" s="146"/>
      <c r="F537" s="147"/>
      <c r="G537" s="146"/>
      <c r="H537" s="147"/>
      <c r="I537" s="41"/>
      <c r="J537" s="144"/>
      <c r="K537" s="145"/>
      <c r="L537" s="71"/>
      <c r="M537" s="16"/>
      <c r="N537" s="40"/>
    </row>
    <row r="538" spans="1:14" ht="21" x14ac:dyDescent="0.35">
      <c r="A538" s="39">
        <v>106</v>
      </c>
      <c r="B538" s="17" t="s">
        <v>579</v>
      </c>
      <c r="C538" s="18"/>
      <c r="D538" s="19"/>
      <c r="E538" s="160">
        <v>480</v>
      </c>
      <c r="F538" s="161"/>
      <c r="G538" s="160">
        <v>480</v>
      </c>
      <c r="H538" s="161"/>
      <c r="I538" s="24">
        <f>SUM(E538-G538)</f>
        <v>0</v>
      </c>
      <c r="J538" s="162">
        <f>(E538-G538)*100/E538</f>
        <v>0</v>
      </c>
      <c r="K538" s="163"/>
      <c r="L538" s="56">
        <f>100-J538</f>
        <v>100</v>
      </c>
      <c r="M538" s="7"/>
      <c r="N538" s="23" t="s">
        <v>14</v>
      </c>
    </row>
    <row r="539" spans="1:14" ht="21" x14ac:dyDescent="0.35">
      <c r="A539" s="39"/>
      <c r="B539" s="139" t="s">
        <v>580</v>
      </c>
      <c r="C539" s="21"/>
      <c r="D539" s="22"/>
      <c r="E539" s="146"/>
      <c r="F539" s="147"/>
      <c r="G539" s="146"/>
      <c r="H539" s="147"/>
      <c r="I539" s="41"/>
      <c r="J539" s="144"/>
      <c r="K539" s="145"/>
      <c r="L539" s="71"/>
      <c r="M539" s="16"/>
      <c r="N539" s="40"/>
    </row>
    <row r="540" spans="1:14" ht="21" x14ac:dyDescent="0.35">
      <c r="A540" s="39"/>
      <c r="B540" s="20" t="s">
        <v>581</v>
      </c>
      <c r="C540" s="21"/>
      <c r="D540" s="22"/>
      <c r="E540" s="146"/>
      <c r="F540" s="147"/>
      <c r="G540" s="146"/>
      <c r="H540" s="147"/>
      <c r="I540" s="41"/>
      <c r="J540" s="144"/>
      <c r="K540" s="145"/>
      <c r="L540" s="71"/>
      <c r="M540" s="16"/>
      <c r="N540" s="40"/>
    </row>
    <row r="541" spans="1:14" ht="20.25" x14ac:dyDescent="0.3">
      <c r="A541" s="13"/>
      <c r="B541" s="20" t="s">
        <v>582</v>
      </c>
      <c r="C541" s="21"/>
      <c r="D541" s="22"/>
      <c r="E541" s="20"/>
      <c r="F541" s="22"/>
      <c r="G541" s="20"/>
      <c r="H541" s="22"/>
      <c r="I541" s="16"/>
      <c r="J541" s="20"/>
      <c r="K541" s="22"/>
      <c r="L541" s="16"/>
      <c r="M541" s="16"/>
      <c r="N541" s="16"/>
    </row>
    <row r="542" spans="1:14" ht="21" x14ac:dyDescent="0.35">
      <c r="A542" s="39">
        <v>107</v>
      </c>
      <c r="B542" s="17" t="s">
        <v>583</v>
      </c>
      <c r="C542" s="18"/>
      <c r="D542" s="19"/>
      <c r="E542" s="160">
        <v>1674</v>
      </c>
      <c r="F542" s="161"/>
      <c r="G542" s="160">
        <v>1674</v>
      </c>
      <c r="H542" s="161"/>
      <c r="I542" s="24">
        <f>SUM(E542-G542)</f>
        <v>0</v>
      </c>
      <c r="J542" s="162">
        <f>(E542-G542)*100/E542</f>
        <v>0</v>
      </c>
      <c r="K542" s="163"/>
      <c r="L542" s="56">
        <f>100-J542</f>
        <v>100</v>
      </c>
      <c r="M542" s="7"/>
      <c r="N542" s="23" t="s">
        <v>14</v>
      </c>
    </row>
    <row r="543" spans="1:14" ht="21" x14ac:dyDescent="0.35">
      <c r="A543" s="39"/>
      <c r="B543" s="20" t="s">
        <v>584</v>
      </c>
      <c r="C543" s="21"/>
      <c r="D543" s="22"/>
      <c r="E543" s="146"/>
      <c r="F543" s="147"/>
      <c r="G543" s="146"/>
      <c r="H543" s="147"/>
      <c r="I543" s="41"/>
      <c r="J543" s="144"/>
      <c r="K543" s="145"/>
      <c r="L543" s="71"/>
      <c r="M543" s="16"/>
      <c r="N543" s="40"/>
    </row>
    <row r="544" spans="1:14" ht="21" x14ac:dyDescent="0.35">
      <c r="A544" s="39"/>
      <c r="B544" s="20" t="s">
        <v>585</v>
      </c>
      <c r="C544" s="21"/>
      <c r="D544" s="22"/>
      <c r="E544" s="146"/>
      <c r="F544" s="147"/>
      <c r="G544" s="146"/>
      <c r="H544" s="147"/>
      <c r="I544" s="41"/>
      <c r="J544" s="144"/>
      <c r="K544" s="145"/>
      <c r="L544" s="71"/>
      <c r="M544" s="16"/>
      <c r="N544" s="40"/>
    </row>
    <row r="545" spans="1:14" ht="21" x14ac:dyDescent="0.35">
      <c r="A545" s="13"/>
      <c r="B545" s="9" t="s">
        <v>586</v>
      </c>
      <c r="C545" s="21"/>
      <c r="D545" s="22"/>
      <c r="E545" s="146"/>
      <c r="F545" s="147"/>
      <c r="G545" s="146"/>
      <c r="H545" s="147"/>
      <c r="I545" s="41"/>
      <c r="J545" s="144"/>
      <c r="K545" s="145"/>
      <c r="L545" s="71"/>
      <c r="M545" s="16"/>
      <c r="N545" s="40"/>
    </row>
    <row r="546" spans="1:14" ht="21" x14ac:dyDescent="0.35">
      <c r="A546" s="39">
        <v>108</v>
      </c>
      <c r="B546" s="33" t="s">
        <v>603</v>
      </c>
      <c r="C546" s="18"/>
      <c r="D546" s="19"/>
      <c r="E546" s="160">
        <v>1036</v>
      </c>
      <c r="F546" s="161"/>
      <c r="G546" s="160">
        <v>1036</v>
      </c>
      <c r="H546" s="161"/>
      <c r="I546" s="24">
        <f>SUM(E546-G546)</f>
        <v>0</v>
      </c>
      <c r="J546" s="162">
        <f>(E546-G546)*100/E546</f>
        <v>0</v>
      </c>
      <c r="K546" s="163"/>
      <c r="L546" s="56">
        <f>100-J546</f>
        <v>100</v>
      </c>
      <c r="M546" s="7"/>
      <c r="N546" s="23" t="s">
        <v>14</v>
      </c>
    </row>
    <row r="547" spans="1:14" ht="21" x14ac:dyDescent="0.35">
      <c r="A547" s="39"/>
      <c r="B547" s="20" t="s">
        <v>604</v>
      </c>
      <c r="C547" s="21"/>
      <c r="D547" s="22"/>
      <c r="E547" s="148"/>
      <c r="F547" s="149"/>
      <c r="G547" s="148"/>
      <c r="H547" s="149"/>
      <c r="I547" s="41"/>
      <c r="J547" s="144"/>
      <c r="K547" s="145"/>
      <c r="L547" s="71"/>
      <c r="M547" s="16"/>
      <c r="N547" s="40"/>
    </row>
    <row r="548" spans="1:14" ht="21" x14ac:dyDescent="0.35">
      <c r="A548" s="13"/>
      <c r="B548" s="9" t="s">
        <v>605</v>
      </c>
      <c r="C548" s="21"/>
      <c r="D548" s="22"/>
      <c r="E548" s="148"/>
      <c r="F548" s="149"/>
      <c r="G548" s="148"/>
      <c r="H548" s="149"/>
      <c r="I548" s="41"/>
      <c r="J548" s="144"/>
      <c r="K548" s="145"/>
      <c r="L548" s="71"/>
      <c r="M548" s="16"/>
      <c r="N548" s="40"/>
    </row>
    <row r="549" spans="1:14" ht="21" x14ac:dyDescent="0.35">
      <c r="A549" s="39">
        <v>109</v>
      </c>
      <c r="B549" s="33" t="s">
        <v>606</v>
      </c>
      <c r="C549" s="18"/>
      <c r="D549" s="19"/>
      <c r="E549" s="160">
        <v>500</v>
      </c>
      <c r="F549" s="161"/>
      <c r="G549" s="160">
        <v>500</v>
      </c>
      <c r="H549" s="161"/>
      <c r="I549" s="24">
        <f>SUM(E549-G549)</f>
        <v>0</v>
      </c>
      <c r="J549" s="162">
        <f>(E549-G549)*100/E549</f>
        <v>0</v>
      </c>
      <c r="K549" s="163"/>
      <c r="L549" s="56">
        <f>100-J549</f>
        <v>100</v>
      </c>
      <c r="M549" s="7"/>
      <c r="N549" s="23" t="s">
        <v>14</v>
      </c>
    </row>
    <row r="550" spans="1:14" ht="21" x14ac:dyDescent="0.35">
      <c r="A550" s="39"/>
      <c r="B550" s="20" t="s">
        <v>607</v>
      </c>
      <c r="C550" s="21"/>
      <c r="D550" s="22"/>
      <c r="E550" s="148"/>
      <c r="F550" s="149"/>
      <c r="G550" s="148"/>
      <c r="H550" s="149"/>
      <c r="I550" s="41"/>
      <c r="J550" s="150"/>
      <c r="K550" s="151"/>
      <c r="L550" s="71"/>
      <c r="M550" s="16"/>
      <c r="N550" s="40"/>
    </row>
    <row r="551" spans="1:14" ht="21" x14ac:dyDescent="0.35">
      <c r="A551" s="13"/>
      <c r="B551" s="9" t="s">
        <v>608</v>
      </c>
      <c r="C551" s="10"/>
      <c r="D551" s="11"/>
      <c r="E551" s="154"/>
      <c r="F551" s="155"/>
      <c r="G551" s="154"/>
      <c r="H551" s="155"/>
      <c r="I551" s="69"/>
      <c r="J551" s="156"/>
      <c r="K551" s="157"/>
      <c r="L551" s="70"/>
      <c r="M551" s="8"/>
      <c r="N551" s="51"/>
    </row>
    <row r="552" spans="1:14" ht="21" x14ac:dyDescent="0.35">
      <c r="A552" s="39">
        <v>110</v>
      </c>
      <c r="B552" s="139" t="s">
        <v>609</v>
      </c>
      <c r="C552" s="21"/>
      <c r="D552" s="22"/>
      <c r="E552" s="160">
        <v>3000</v>
      </c>
      <c r="F552" s="161"/>
      <c r="G552" s="160">
        <v>3000</v>
      </c>
      <c r="H552" s="161"/>
      <c r="I552" s="24">
        <f>SUM(E552-G552)</f>
        <v>0</v>
      </c>
      <c r="J552" s="162">
        <f>(E552-G552)*100/E552</f>
        <v>0</v>
      </c>
      <c r="K552" s="163"/>
      <c r="L552" s="56">
        <f>100-J552</f>
        <v>100</v>
      </c>
      <c r="M552" s="7"/>
      <c r="N552" s="23" t="s">
        <v>14</v>
      </c>
    </row>
    <row r="553" spans="1:14" ht="20.25" x14ac:dyDescent="0.3">
      <c r="A553" s="39"/>
      <c r="B553" s="20" t="s">
        <v>610</v>
      </c>
      <c r="C553" s="21"/>
      <c r="D553" s="22"/>
      <c r="E553" s="20"/>
      <c r="F553" s="22"/>
      <c r="G553" s="20"/>
      <c r="H553" s="22"/>
      <c r="I553" s="16"/>
      <c r="J553" s="20"/>
      <c r="K553" s="22"/>
      <c r="L553" s="16"/>
      <c r="M553" s="16"/>
      <c r="N553" s="16"/>
    </row>
    <row r="554" spans="1:14" ht="20.25" x14ac:dyDescent="0.3">
      <c r="A554" s="13"/>
      <c r="B554" s="9" t="s">
        <v>611</v>
      </c>
      <c r="C554" s="10"/>
      <c r="D554" s="11"/>
      <c r="E554" s="9"/>
      <c r="F554" s="11"/>
      <c r="G554" s="9"/>
      <c r="H554" s="11"/>
      <c r="I554" s="8"/>
      <c r="J554" s="9"/>
      <c r="K554" s="11"/>
      <c r="L554" s="8"/>
      <c r="M554" s="8"/>
      <c r="N554" s="8"/>
    </row>
    <row r="556" spans="1:14" ht="20.25" x14ac:dyDescent="0.3">
      <c r="A556" s="25" t="s">
        <v>0</v>
      </c>
      <c r="B556" s="164" t="s">
        <v>1</v>
      </c>
      <c r="C556" s="165"/>
      <c r="D556" s="166"/>
      <c r="E556" s="164" t="s">
        <v>2</v>
      </c>
      <c r="F556" s="166"/>
      <c r="G556" s="164" t="s">
        <v>3</v>
      </c>
      <c r="H556" s="166"/>
      <c r="I556" s="25" t="s">
        <v>4</v>
      </c>
      <c r="J556" s="164" t="s">
        <v>5</v>
      </c>
      <c r="K556" s="166"/>
      <c r="L556" s="25" t="s">
        <v>7</v>
      </c>
      <c r="M556" s="164" t="s">
        <v>8</v>
      </c>
      <c r="N556" s="166"/>
    </row>
    <row r="557" spans="1:14" ht="20.25" x14ac:dyDescent="0.3">
      <c r="A557" s="26"/>
      <c r="B557" s="27"/>
      <c r="C557" s="28"/>
      <c r="D557" s="29"/>
      <c r="E557" s="167" t="s">
        <v>11</v>
      </c>
      <c r="F557" s="168"/>
      <c r="G557" s="167" t="s">
        <v>12</v>
      </c>
      <c r="H557" s="168"/>
      <c r="I557" s="30" t="s">
        <v>13</v>
      </c>
      <c r="J557" s="167" t="s">
        <v>6</v>
      </c>
      <c r="K557" s="168"/>
      <c r="L557" s="30" t="s">
        <v>6</v>
      </c>
      <c r="M557" s="31" t="s">
        <v>9</v>
      </c>
      <c r="N557" s="32" t="s">
        <v>10</v>
      </c>
    </row>
    <row r="558" spans="1:14" ht="21" x14ac:dyDescent="0.35">
      <c r="A558" s="12">
        <v>111</v>
      </c>
      <c r="B558" s="33" t="s">
        <v>612</v>
      </c>
      <c r="C558" s="18"/>
      <c r="D558" s="19"/>
      <c r="E558" s="160">
        <v>3240</v>
      </c>
      <c r="F558" s="161"/>
      <c r="G558" s="160">
        <v>3240</v>
      </c>
      <c r="H558" s="161"/>
      <c r="I558" s="24">
        <f>SUM(E558-G558)</f>
        <v>0</v>
      </c>
      <c r="J558" s="162">
        <f>(E558-G558)*100/E558</f>
        <v>0</v>
      </c>
      <c r="K558" s="163"/>
      <c r="L558" s="56">
        <f>100-J558</f>
        <v>100</v>
      </c>
      <c r="M558" s="7"/>
      <c r="N558" s="23" t="s">
        <v>14</v>
      </c>
    </row>
    <row r="559" spans="1:14" ht="21" x14ac:dyDescent="0.35">
      <c r="A559" s="39"/>
      <c r="B559" s="20" t="s">
        <v>613</v>
      </c>
      <c r="C559" s="21"/>
      <c r="D559" s="22"/>
      <c r="E559" s="148"/>
      <c r="F559" s="149"/>
      <c r="G559" s="148"/>
      <c r="H559" s="149"/>
      <c r="I559" s="41"/>
      <c r="J559" s="150"/>
      <c r="K559" s="151"/>
      <c r="L559" s="71"/>
      <c r="M559" s="16"/>
      <c r="N559" s="40"/>
    </row>
    <row r="560" spans="1:14" ht="21" x14ac:dyDescent="0.35">
      <c r="A560" s="13"/>
      <c r="B560" s="20" t="s">
        <v>614</v>
      </c>
      <c r="C560" s="21"/>
      <c r="D560" s="22"/>
      <c r="E560" s="148"/>
      <c r="F560" s="149"/>
      <c r="G560" s="148"/>
      <c r="H560" s="149"/>
      <c r="I560" s="41"/>
      <c r="J560" s="150"/>
      <c r="K560" s="151"/>
      <c r="L560" s="71"/>
      <c r="M560" s="16"/>
      <c r="N560" s="40"/>
    </row>
    <row r="561" spans="1:14" ht="21" x14ac:dyDescent="0.35">
      <c r="A561" s="39">
        <v>112</v>
      </c>
      <c r="B561" s="17" t="s">
        <v>617</v>
      </c>
      <c r="C561" s="18"/>
      <c r="D561" s="19"/>
      <c r="E561" s="160">
        <v>5671</v>
      </c>
      <c r="F561" s="161"/>
      <c r="G561" s="160">
        <v>5671</v>
      </c>
      <c r="H561" s="161"/>
      <c r="I561" s="24">
        <f>SUM(E561-G561)</f>
        <v>0</v>
      </c>
      <c r="J561" s="162">
        <f>(E561-G561)*100/E561</f>
        <v>0</v>
      </c>
      <c r="K561" s="163"/>
      <c r="L561" s="56">
        <f>100-J561</f>
        <v>100</v>
      </c>
      <c r="M561" s="7"/>
      <c r="N561" s="23" t="s">
        <v>14</v>
      </c>
    </row>
    <row r="562" spans="1:14" ht="21" x14ac:dyDescent="0.35">
      <c r="A562" s="13"/>
      <c r="B562" s="138" t="s">
        <v>618</v>
      </c>
      <c r="C562" s="10"/>
      <c r="D562" s="22"/>
      <c r="E562" s="148"/>
      <c r="F562" s="149"/>
      <c r="G562" s="148"/>
      <c r="H562" s="149"/>
      <c r="I562" s="41"/>
      <c r="J562" s="150"/>
      <c r="K562" s="151"/>
      <c r="L562" s="71"/>
      <c r="M562" s="16"/>
      <c r="N562" s="40"/>
    </row>
    <row r="563" spans="1:14" ht="21" x14ac:dyDescent="0.35">
      <c r="A563" s="39">
        <v>113</v>
      </c>
      <c r="B563" s="33" t="s">
        <v>615</v>
      </c>
      <c r="C563" s="21"/>
      <c r="D563" s="19"/>
      <c r="E563" s="160">
        <v>14000</v>
      </c>
      <c r="F563" s="161"/>
      <c r="G563" s="160">
        <v>14000</v>
      </c>
      <c r="H563" s="161"/>
      <c r="I563" s="24">
        <f>SUM(E563-G563)</f>
        <v>0</v>
      </c>
      <c r="J563" s="162">
        <f>(E563-G563)*100/E563</f>
        <v>0</v>
      </c>
      <c r="K563" s="163"/>
      <c r="L563" s="56">
        <f>100-J563</f>
        <v>100</v>
      </c>
      <c r="M563" s="7"/>
      <c r="N563" s="23" t="s">
        <v>14</v>
      </c>
    </row>
    <row r="564" spans="1:14" ht="21" x14ac:dyDescent="0.35">
      <c r="A564" s="39"/>
      <c r="B564" s="20" t="s">
        <v>616</v>
      </c>
      <c r="C564" s="21"/>
      <c r="D564" s="22"/>
      <c r="E564" s="148"/>
      <c r="F564" s="149"/>
      <c r="G564" s="148"/>
      <c r="H564" s="149"/>
      <c r="I564" s="41"/>
      <c r="J564" s="150"/>
      <c r="K564" s="151"/>
      <c r="L564" s="71"/>
      <c r="M564" s="16"/>
      <c r="N564" s="40"/>
    </row>
    <row r="565" spans="1:14" ht="21" x14ac:dyDescent="0.35">
      <c r="A565" s="39"/>
      <c r="B565" s="139" t="s">
        <v>619</v>
      </c>
      <c r="C565" s="21"/>
      <c r="D565" s="22"/>
      <c r="E565" s="148"/>
      <c r="F565" s="149"/>
      <c r="G565" s="148"/>
      <c r="H565" s="149"/>
      <c r="I565" s="41"/>
      <c r="J565" s="150"/>
      <c r="K565" s="151"/>
      <c r="L565" s="71"/>
      <c r="M565" s="16"/>
      <c r="N565" s="40"/>
    </row>
    <row r="566" spans="1:14" ht="21" x14ac:dyDescent="0.35">
      <c r="A566" s="39"/>
      <c r="B566" s="20" t="s">
        <v>620</v>
      </c>
      <c r="C566" s="21"/>
      <c r="D566" s="22"/>
      <c r="E566" s="148"/>
      <c r="F566" s="149"/>
      <c r="G566" s="148"/>
      <c r="H566" s="149"/>
      <c r="I566" s="41"/>
      <c r="J566" s="150"/>
      <c r="K566" s="151"/>
      <c r="L566" s="71"/>
      <c r="M566" s="16"/>
      <c r="N566" s="40"/>
    </row>
    <row r="567" spans="1:14" ht="21" x14ac:dyDescent="0.35">
      <c r="A567" s="39"/>
      <c r="B567" s="20" t="s">
        <v>621</v>
      </c>
      <c r="C567" s="21"/>
      <c r="D567" s="22"/>
      <c r="E567" s="148"/>
      <c r="F567" s="149"/>
      <c r="G567" s="148"/>
      <c r="H567" s="149"/>
      <c r="I567" s="41"/>
      <c r="J567" s="150"/>
      <c r="K567" s="151"/>
      <c r="L567" s="71"/>
      <c r="M567" s="16"/>
      <c r="N567" s="40"/>
    </row>
    <row r="568" spans="1:14" ht="21" x14ac:dyDescent="0.35">
      <c r="A568" s="13"/>
      <c r="B568" s="9" t="s">
        <v>622</v>
      </c>
      <c r="C568" s="21"/>
      <c r="D568" s="22"/>
      <c r="E568" s="148"/>
      <c r="F568" s="149"/>
      <c r="G568" s="148"/>
      <c r="H568" s="149"/>
      <c r="I568" s="41"/>
      <c r="J568" s="150"/>
      <c r="K568" s="151"/>
      <c r="L568" s="71"/>
      <c r="M568" s="16"/>
      <c r="N568" s="40"/>
    </row>
    <row r="569" spans="1:14" ht="21" x14ac:dyDescent="0.35">
      <c r="A569" s="39">
        <v>114</v>
      </c>
      <c r="B569" s="33" t="s">
        <v>623</v>
      </c>
      <c r="C569" s="18"/>
      <c r="D569" s="19"/>
      <c r="E569" s="160">
        <v>13635</v>
      </c>
      <c r="F569" s="161"/>
      <c r="G569" s="160">
        <v>13635</v>
      </c>
      <c r="H569" s="161"/>
      <c r="I569" s="24">
        <f>SUM(E569-G569)</f>
        <v>0</v>
      </c>
      <c r="J569" s="162">
        <f>(E569-G569)*100/E569</f>
        <v>0</v>
      </c>
      <c r="K569" s="163"/>
      <c r="L569" s="56">
        <f>100-J569</f>
        <v>100</v>
      </c>
      <c r="M569" s="7"/>
      <c r="N569" s="23" t="s">
        <v>14</v>
      </c>
    </row>
    <row r="570" spans="1:14" ht="21" x14ac:dyDescent="0.35">
      <c r="A570" s="39"/>
      <c r="B570" s="33" t="s">
        <v>624</v>
      </c>
      <c r="C570" s="21"/>
      <c r="D570" s="22"/>
      <c r="E570" s="148"/>
      <c r="F570" s="149"/>
      <c r="G570" s="148"/>
      <c r="H570" s="149"/>
      <c r="I570" s="41"/>
      <c r="J570" s="150"/>
      <c r="K570" s="151"/>
      <c r="L570" s="71"/>
      <c r="M570" s="16"/>
      <c r="N570" s="40"/>
    </row>
    <row r="571" spans="1:14" ht="21" x14ac:dyDescent="0.35">
      <c r="A571" s="39"/>
      <c r="B571" s="33" t="s">
        <v>625</v>
      </c>
      <c r="C571" s="21"/>
      <c r="D571" s="22"/>
      <c r="E571" s="148"/>
      <c r="F571" s="149"/>
      <c r="G571" s="148"/>
      <c r="H571" s="149"/>
      <c r="I571" s="41"/>
      <c r="J571" s="150"/>
      <c r="K571" s="151"/>
      <c r="L571" s="71"/>
      <c r="M571" s="16"/>
      <c r="N571" s="40"/>
    </row>
    <row r="572" spans="1:14" ht="21" x14ac:dyDescent="0.35">
      <c r="A572" s="39"/>
      <c r="B572" s="33" t="s">
        <v>626</v>
      </c>
      <c r="C572" s="21"/>
      <c r="D572" s="22"/>
      <c r="E572" s="148"/>
      <c r="F572" s="149"/>
      <c r="G572" s="148"/>
      <c r="H572" s="149"/>
      <c r="I572" s="41"/>
      <c r="J572" s="150"/>
      <c r="K572" s="151"/>
      <c r="L572" s="71"/>
      <c r="M572" s="16"/>
      <c r="N572" s="40"/>
    </row>
    <row r="573" spans="1:14" ht="21" x14ac:dyDescent="0.35">
      <c r="A573" s="39"/>
      <c r="B573" s="20" t="s">
        <v>628</v>
      </c>
      <c r="C573" s="21"/>
      <c r="D573" s="22"/>
      <c r="E573" s="148"/>
      <c r="F573" s="149"/>
      <c r="G573" s="148"/>
      <c r="H573" s="149"/>
      <c r="I573" s="41"/>
      <c r="J573" s="150"/>
      <c r="K573" s="151"/>
      <c r="L573" s="71"/>
      <c r="M573" s="16"/>
      <c r="N573" s="40"/>
    </row>
    <row r="574" spans="1:14" ht="21" x14ac:dyDescent="0.35">
      <c r="A574" s="13"/>
      <c r="B574" s="9" t="s">
        <v>627</v>
      </c>
      <c r="C574" s="21"/>
      <c r="D574" s="22"/>
      <c r="E574" s="148"/>
      <c r="F574" s="149"/>
      <c r="G574" s="148"/>
      <c r="H574" s="149"/>
      <c r="I574" s="41"/>
      <c r="J574" s="150"/>
      <c r="K574" s="151"/>
      <c r="L574" s="71"/>
      <c r="M574" s="16"/>
      <c r="N574" s="40"/>
    </row>
    <row r="575" spans="1:14" ht="21" x14ac:dyDescent="0.35">
      <c r="A575" s="39">
        <v>115</v>
      </c>
      <c r="B575" s="33" t="s">
        <v>653</v>
      </c>
      <c r="C575" s="18"/>
      <c r="D575" s="19"/>
      <c r="E575" s="160">
        <v>5205.55</v>
      </c>
      <c r="F575" s="161"/>
      <c r="G575" s="160">
        <v>5205.55</v>
      </c>
      <c r="H575" s="161"/>
      <c r="I575" s="24">
        <f>SUM(E575-G575)</f>
        <v>0</v>
      </c>
      <c r="J575" s="162">
        <f>(E575-G575)*100/E575</f>
        <v>0</v>
      </c>
      <c r="K575" s="163"/>
      <c r="L575" s="56">
        <f>100-J575</f>
        <v>100</v>
      </c>
      <c r="M575" s="7"/>
      <c r="N575" s="23" t="s">
        <v>14</v>
      </c>
    </row>
    <row r="576" spans="1:14" ht="21" x14ac:dyDescent="0.35">
      <c r="A576" s="39"/>
      <c r="B576" s="20" t="s">
        <v>654</v>
      </c>
      <c r="C576" s="21"/>
      <c r="D576" s="22"/>
      <c r="E576" s="148"/>
      <c r="F576" s="149"/>
      <c r="G576" s="148"/>
      <c r="H576" s="149"/>
      <c r="I576" s="41"/>
      <c r="J576" s="150"/>
      <c r="K576" s="151"/>
      <c r="L576" s="71"/>
      <c r="M576" s="16"/>
      <c r="N576" s="40"/>
    </row>
    <row r="577" spans="1:14" ht="21" x14ac:dyDescent="0.35">
      <c r="A577" s="13"/>
      <c r="B577" s="9" t="s">
        <v>655</v>
      </c>
      <c r="C577" s="10"/>
      <c r="D577" s="11"/>
      <c r="E577" s="154"/>
      <c r="F577" s="155"/>
      <c r="G577" s="154"/>
      <c r="H577" s="155"/>
      <c r="I577" s="69"/>
      <c r="J577" s="156"/>
      <c r="K577" s="157"/>
      <c r="L577" s="70"/>
      <c r="M577" s="8"/>
      <c r="N577" s="51"/>
    </row>
    <row r="579" spans="1:14" ht="20.25" x14ac:dyDescent="0.3">
      <c r="A579" s="25" t="s">
        <v>0</v>
      </c>
      <c r="B579" s="164" t="s">
        <v>1</v>
      </c>
      <c r="C579" s="165"/>
      <c r="D579" s="166"/>
      <c r="E579" s="164" t="s">
        <v>2</v>
      </c>
      <c r="F579" s="166"/>
      <c r="G579" s="164" t="s">
        <v>3</v>
      </c>
      <c r="H579" s="166"/>
      <c r="I579" s="25" t="s">
        <v>4</v>
      </c>
      <c r="J579" s="164" t="s">
        <v>5</v>
      </c>
      <c r="K579" s="166"/>
      <c r="L579" s="25" t="s">
        <v>7</v>
      </c>
      <c r="M579" s="164" t="s">
        <v>8</v>
      </c>
      <c r="N579" s="166"/>
    </row>
    <row r="580" spans="1:14" ht="20.25" x14ac:dyDescent="0.3">
      <c r="A580" s="26"/>
      <c r="B580" s="27"/>
      <c r="C580" s="28"/>
      <c r="D580" s="29"/>
      <c r="E580" s="167" t="s">
        <v>11</v>
      </c>
      <c r="F580" s="168"/>
      <c r="G580" s="167" t="s">
        <v>12</v>
      </c>
      <c r="H580" s="168"/>
      <c r="I580" s="30" t="s">
        <v>13</v>
      </c>
      <c r="J580" s="167" t="s">
        <v>6</v>
      </c>
      <c r="K580" s="168"/>
      <c r="L580" s="30" t="s">
        <v>6</v>
      </c>
      <c r="M580" s="31" t="s">
        <v>9</v>
      </c>
      <c r="N580" s="32" t="s">
        <v>10</v>
      </c>
    </row>
    <row r="581" spans="1:14" ht="21" x14ac:dyDescent="0.35">
      <c r="A581" s="12">
        <v>116</v>
      </c>
      <c r="B581" s="33" t="s">
        <v>656</v>
      </c>
      <c r="C581" s="18"/>
      <c r="D581" s="19"/>
      <c r="E581" s="160">
        <v>12268.51</v>
      </c>
      <c r="F581" s="161"/>
      <c r="G581" s="160">
        <v>12268.51</v>
      </c>
      <c r="H581" s="161"/>
      <c r="I581" s="24">
        <f>SUM(E581-G581)</f>
        <v>0</v>
      </c>
      <c r="J581" s="162">
        <f>(E581-G581)*100/E581</f>
        <v>0</v>
      </c>
      <c r="K581" s="163"/>
      <c r="L581" s="56">
        <f>100-J581</f>
        <v>100</v>
      </c>
      <c r="M581" s="7"/>
      <c r="N581" s="23" t="s">
        <v>14</v>
      </c>
    </row>
    <row r="582" spans="1:14" ht="21" x14ac:dyDescent="0.35">
      <c r="A582" s="39"/>
      <c r="B582" s="20" t="s">
        <v>657</v>
      </c>
      <c r="C582" s="21"/>
      <c r="D582" s="22"/>
      <c r="E582" s="148"/>
      <c r="F582" s="149"/>
      <c r="G582" s="148"/>
      <c r="H582" s="149"/>
      <c r="I582" s="41"/>
      <c r="J582" s="150"/>
      <c r="K582" s="151"/>
      <c r="L582" s="71"/>
      <c r="M582" s="16"/>
      <c r="N582" s="40"/>
    </row>
    <row r="583" spans="1:14" ht="21" x14ac:dyDescent="0.35">
      <c r="A583" s="13"/>
      <c r="B583" s="20" t="s">
        <v>658</v>
      </c>
      <c r="C583" s="21"/>
      <c r="D583" s="22"/>
      <c r="E583" s="148"/>
      <c r="F583" s="149"/>
      <c r="G583" s="148"/>
      <c r="H583" s="149"/>
      <c r="I583" s="41"/>
      <c r="J583" s="150"/>
      <c r="K583" s="151"/>
      <c r="L583" s="71"/>
      <c r="M583" s="16"/>
      <c r="N583" s="40"/>
    </row>
    <row r="584" spans="1:14" ht="21" x14ac:dyDescent="0.35">
      <c r="A584" s="39">
        <v>117</v>
      </c>
      <c r="B584" s="17" t="s">
        <v>659</v>
      </c>
      <c r="C584" s="18"/>
      <c r="D584" s="19"/>
      <c r="E584" s="160">
        <v>7250</v>
      </c>
      <c r="F584" s="161"/>
      <c r="G584" s="160">
        <v>7250</v>
      </c>
      <c r="H584" s="161"/>
      <c r="I584" s="24">
        <f>SUM(E584-G584)</f>
        <v>0</v>
      </c>
      <c r="J584" s="162">
        <f>(E584-G584)*100/E584</f>
        <v>0</v>
      </c>
      <c r="K584" s="163"/>
      <c r="L584" s="56">
        <f>100-J584</f>
        <v>100</v>
      </c>
      <c r="M584" s="7"/>
      <c r="N584" s="23" t="s">
        <v>14</v>
      </c>
    </row>
    <row r="585" spans="1:14" ht="21" x14ac:dyDescent="0.35">
      <c r="A585" s="39"/>
      <c r="B585" s="20" t="s">
        <v>660</v>
      </c>
      <c r="C585" s="21"/>
      <c r="D585" s="22"/>
      <c r="E585" s="148"/>
      <c r="F585" s="149"/>
      <c r="G585" s="148"/>
      <c r="H585" s="149"/>
      <c r="I585" s="41"/>
      <c r="J585" s="150"/>
      <c r="K585" s="151"/>
      <c r="L585" s="71"/>
      <c r="M585" s="16"/>
      <c r="N585" s="40"/>
    </row>
    <row r="586" spans="1:14" ht="21" x14ac:dyDescent="0.35">
      <c r="A586" s="39"/>
      <c r="B586" s="20" t="s">
        <v>661</v>
      </c>
      <c r="C586" s="21"/>
      <c r="D586" s="22"/>
      <c r="E586" s="148"/>
      <c r="F586" s="149"/>
      <c r="G586" s="148"/>
      <c r="H586" s="149"/>
      <c r="I586" s="41"/>
      <c r="J586" s="150"/>
      <c r="K586" s="151"/>
      <c r="L586" s="71"/>
      <c r="M586" s="16"/>
      <c r="N586" s="40"/>
    </row>
    <row r="587" spans="1:14" ht="21" x14ac:dyDescent="0.35">
      <c r="A587" s="13"/>
      <c r="B587" s="138" t="s">
        <v>662</v>
      </c>
      <c r="C587" s="10"/>
      <c r="D587" s="22"/>
      <c r="E587" s="148"/>
      <c r="F587" s="149"/>
      <c r="G587" s="148"/>
      <c r="H587" s="149"/>
      <c r="I587" s="41"/>
      <c r="J587" s="150"/>
      <c r="K587" s="151"/>
      <c r="L587" s="71"/>
      <c r="M587" s="16"/>
      <c r="N587" s="40"/>
    </row>
    <row r="588" spans="1:14" ht="21" x14ac:dyDescent="0.35">
      <c r="A588" s="39">
        <v>118</v>
      </c>
      <c r="B588" s="33" t="s">
        <v>663</v>
      </c>
      <c r="C588" s="21"/>
      <c r="D588" s="19"/>
      <c r="E588" s="160">
        <v>14500</v>
      </c>
      <c r="F588" s="161"/>
      <c r="G588" s="160">
        <v>14500</v>
      </c>
      <c r="H588" s="161"/>
      <c r="I588" s="24">
        <f>SUM(E588-G588)</f>
        <v>0</v>
      </c>
      <c r="J588" s="162">
        <f>(E588-G588)*100/E588</f>
        <v>0</v>
      </c>
      <c r="K588" s="163"/>
      <c r="L588" s="56">
        <f>100-J588</f>
        <v>100</v>
      </c>
      <c r="M588" s="7"/>
      <c r="N588" s="23" t="s">
        <v>14</v>
      </c>
    </row>
    <row r="589" spans="1:14" ht="21" x14ac:dyDescent="0.35">
      <c r="A589" s="39"/>
      <c r="B589" s="20" t="s">
        <v>664</v>
      </c>
      <c r="C589" s="21"/>
      <c r="D589" s="22"/>
      <c r="E589" s="148"/>
      <c r="F589" s="149"/>
      <c r="G589" s="148"/>
      <c r="H589" s="149"/>
      <c r="I589" s="41"/>
      <c r="J589" s="150"/>
      <c r="K589" s="151"/>
      <c r="L589" s="71"/>
      <c r="M589" s="16"/>
      <c r="N589" s="40"/>
    </row>
    <row r="590" spans="1:14" ht="21" x14ac:dyDescent="0.35">
      <c r="A590" s="39"/>
      <c r="B590" s="139" t="s">
        <v>665</v>
      </c>
      <c r="C590" s="21"/>
      <c r="D590" s="22"/>
      <c r="E590" s="148"/>
      <c r="F590" s="149"/>
      <c r="G590" s="148"/>
      <c r="H590" s="149"/>
      <c r="I590" s="41"/>
      <c r="J590" s="150"/>
      <c r="K590" s="151"/>
      <c r="L590" s="71"/>
      <c r="M590" s="16"/>
      <c r="N590" s="40"/>
    </row>
    <row r="591" spans="1:14" ht="21" x14ac:dyDescent="0.35">
      <c r="A591" s="39"/>
      <c r="B591" s="20" t="s">
        <v>666</v>
      </c>
      <c r="C591" s="21"/>
      <c r="D591" s="22"/>
      <c r="E591" s="148"/>
      <c r="F591" s="149"/>
      <c r="G591" s="148"/>
      <c r="H591" s="149"/>
      <c r="I591" s="41"/>
      <c r="J591" s="150"/>
      <c r="K591" s="151"/>
      <c r="L591" s="71"/>
      <c r="M591" s="16"/>
      <c r="N591" s="40"/>
    </row>
    <row r="592" spans="1:14" ht="21" x14ac:dyDescent="0.35">
      <c r="A592" s="13"/>
      <c r="B592" s="9" t="s">
        <v>667</v>
      </c>
      <c r="C592" s="10"/>
      <c r="D592" s="11"/>
      <c r="E592" s="148"/>
      <c r="F592" s="149"/>
      <c r="G592" s="148"/>
      <c r="H592" s="149"/>
      <c r="I592" s="41"/>
      <c r="J592" s="150"/>
      <c r="K592" s="151"/>
      <c r="L592" s="71"/>
      <c r="M592" s="16"/>
      <c r="N592" s="40"/>
    </row>
    <row r="593" spans="1:14" ht="21" x14ac:dyDescent="0.35">
      <c r="A593" s="39">
        <v>119</v>
      </c>
      <c r="B593" s="33" t="s">
        <v>539</v>
      </c>
      <c r="C593" s="21"/>
      <c r="D593" s="22"/>
      <c r="E593" s="160">
        <v>4600</v>
      </c>
      <c r="F593" s="161"/>
      <c r="G593" s="160">
        <v>4600</v>
      </c>
      <c r="H593" s="161"/>
      <c r="I593" s="24">
        <f>SUM(E593-G593)</f>
        <v>0</v>
      </c>
      <c r="J593" s="162">
        <f>(E593-G593)*100/E593</f>
        <v>0</v>
      </c>
      <c r="K593" s="163"/>
      <c r="L593" s="56">
        <f>100-J593</f>
        <v>100</v>
      </c>
      <c r="M593" s="7"/>
      <c r="N593" s="23" t="s">
        <v>14</v>
      </c>
    </row>
    <row r="594" spans="1:14" ht="21" x14ac:dyDescent="0.35">
      <c r="A594" s="39"/>
      <c r="B594" s="158" t="s">
        <v>668</v>
      </c>
      <c r="C594" s="21"/>
      <c r="D594" s="22"/>
      <c r="E594" s="148"/>
      <c r="F594" s="149"/>
      <c r="G594" s="148"/>
      <c r="H594" s="149"/>
      <c r="I594" s="41"/>
      <c r="J594" s="150"/>
      <c r="K594" s="151"/>
      <c r="L594" s="71"/>
      <c r="M594" s="16"/>
      <c r="N594" s="40"/>
    </row>
    <row r="595" spans="1:14" ht="21" x14ac:dyDescent="0.35">
      <c r="A595" s="39"/>
      <c r="B595" s="33" t="s">
        <v>669</v>
      </c>
      <c r="C595" s="21"/>
      <c r="D595" s="22"/>
      <c r="E595" s="148"/>
      <c r="F595" s="149"/>
      <c r="G595" s="148"/>
      <c r="H595" s="149"/>
      <c r="I595" s="41"/>
      <c r="J595" s="150"/>
      <c r="K595" s="151"/>
      <c r="L595" s="71"/>
      <c r="M595" s="16"/>
      <c r="N595" s="40"/>
    </row>
    <row r="596" spans="1:14" ht="21" x14ac:dyDescent="0.35">
      <c r="A596" s="13"/>
      <c r="B596" s="50" t="s">
        <v>670</v>
      </c>
      <c r="C596" s="21"/>
      <c r="D596" s="22"/>
      <c r="E596" s="148"/>
      <c r="F596" s="149"/>
      <c r="G596" s="148"/>
      <c r="H596" s="149"/>
      <c r="I596" s="41"/>
      <c r="J596" s="150"/>
      <c r="K596" s="151"/>
      <c r="L596" s="71"/>
      <c r="M596" s="16"/>
      <c r="N596" s="40"/>
    </row>
    <row r="597" spans="1:14" ht="21" x14ac:dyDescent="0.35">
      <c r="A597" s="39">
        <v>120</v>
      </c>
      <c r="B597" s="33" t="s">
        <v>679</v>
      </c>
      <c r="C597" s="18"/>
      <c r="D597" s="19"/>
      <c r="E597" s="160">
        <v>2650</v>
      </c>
      <c r="F597" s="161"/>
      <c r="G597" s="160">
        <v>2650</v>
      </c>
      <c r="H597" s="161"/>
      <c r="I597" s="24">
        <f>SUM(E597-G597)</f>
        <v>0</v>
      </c>
      <c r="J597" s="162">
        <f>(E597-G597)*100/E597</f>
        <v>0</v>
      </c>
      <c r="K597" s="163"/>
      <c r="L597" s="56">
        <f>100-J597</f>
        <v>100</v>
      </c>
      <c r="M597" s="7"/>
      <c r="N597" s="23" t="s">
        <v>14</v>
      </c>
    </row>
    <row r="598" spans="1:14" ht="21" x14ac:dyDescent="0.35">
      <c r="A598" s="39"/>
      <c r="B598" s="20" t="s">
        <v>680</v>
      </c>
      <c r="C598" s="21"/>
      <c r="D598" s="22"/>
      <c r="E598" s="148"/>
      <c r="F598" s="149"/>
      <c r="G598" s="148"/>
      <c r="H598" s="149"/>
      <c r="I598" s="41"/>
      <c r="J598" s="150"/>
      <c r="K598" s="151"/>
      <c r="L598" s="71"/>
      <c r="M598" s="16"/>
      <c r="N598" s="40"/>
    </row>
    <row r="599" spans="1:14" ht="21" x14ac:dyDescent="0.35">
      <c r="A599" s="13"/>
      <c r="B599" s="9" t="s">
        <v>681</v>
      </c>
      <c r="C599" s="10"/>
      <c r="D599" s="11"/>
      <c r="E599" s="154"/>
      <c r="F599" s="155"/>
      <c r="G599" s="154"/>
      <c r="H599" s="155"/>
      <c r="I599" s="69"/>
      <c r="J599" s="156"/>
      <c r="K599" s="157"/>
      <c r="L599" s="70"/>
      <c r="M599" s="8"/>
      <c r="N599" s="51"/>
    </row>
    <row r="603" spans="1:14" ht="20.25" x14ac:dyDescent="0.3">
      <c r="A603" s="25" t="s">
        <v>0</v>
      </c>
      <c r="B603" s="164" t="s">
        <v>1</v>
      </c>
      <c r="C603" s="165"/>
      <c r="D603" s="166"/>
      <c r="E603" s="164" t="s">
        <v>2</v>
      </c>
      <c r="F603" s="166"/>
      <c r="G603" s="164" t="s">
        <v>3</v>
      </c>
      <c r="H603" s="166"/>
      <c r="I603" s="25" t="s">
        <v>4</v>
      </c>
      <c r="J603" s="164" t="s">
        <v>5</v>
      </c>
      <c r="K603" s="166"/>
      <c r="L603" s="25" t="s">
        <v>7</v>
      </c>
      <c r="M603" s="164" t="s">
        <v>8</v>
      </c>
      <c r="N603" s="166"/>
    </row>
    <row r="604" spans="1:14" ht="20.25" x14ac:dyDescent="0.3">
      <c r="A604" s="26"/>
      <c r="B604" s="27"/>
      <c r="C604" s="28"/>
      <c r="D604" s="29"/>
      <c r="E604" s="167" t="s">
        <v>11</v>
      </c>
      <c r="F604" s="168"/>
      <c r="G604" s="167" t="s">
        <v>12</v>
      </c>
      <c r="H604" s="168"/>
      <c r="I604" s="30" t="s">
        <v>13</v>
      </c>
      <c r="J604" s="167" t="s">
        <v>6</v>
      </c>
      <c r="K604" s="168"/>
      <c r="L604" s="30" t="s">
        <v>6</v>
      </c>
      <c r="M604" s="31" t="s">
        <v>9</v>
      </c>
      <c r="N604" s="32" t="s">
        <v>10</v>
      </c>
    </row>
    <row r="605" spans="1:14" ht="21" x14ac:dyDescent="0.35">
      <c r="A605" s="12">
        <v>121</v>
      </c>
      <c r="B605" s="33" t="s">
        <v>684</v>
      </c>
      <c r="C605" s="18"/>
      <c r="D605" s="19"/>
      <c r="E605" s="160">
        <v>2016</v>
      </c>
      <c r="F605" s="161"/>
      <c r="G605" s="160">
        <v>2016</v>
      </c>
      <c r="H605" s="161"/>
      <c r="I605" s="24">
        <f>SUM(E605-G605)</f>
        <v>0</v>
      </c>
      <c r="J605" s="162">
        <f>(E605-G605)*100/E605</f>
        <v>0</v>
      </c>
      <c r="K605" s="163"/>
      <c r="L605" s="56">
        <f>100-J605</f>
        <v>100</v>
      </c>
      <c r="M605" s="7"/>
      <c r="N605" s="23" t="s">
        <v>14</v>
      </c>
    </row>
    <row r="606" spans="1:14" ht="21" x14ac:dyDescent="0.35">
      <c r="A606" s="39"/>
      <c r="B606" s="20" t="s">
        <v>685</v>
      </c>
      <c r="C606" s="21"/>
      <c r="D606" s="22"/>
      <c r="E606" s="148"/>
      <c r="F606" s="149"/>
      <c r="G606" s="148"/>
      <c r="H606" s="149"/>
      <c r="I606" s="41"/>
      <c r="J606" s="150"/>
      <c r="K606" s="151"/>
      <c r="L606" s="71"/>
      <c r="M606" s="16"/>
      <c r="N606" s="40"/>
    </row>
    <row r="607" spans="1:14" ht="21" x14ac:dyDescent="0.35">
      <c r="A607" s="13"/>
      <c r="B607" s="139" t="s">
        <v>686</v>
      </c>
      <c r="C607" s="21"/>
      <c r="D607" s="22"/>
      <c r="E607" s="148"/>
      <c r="F607" s="149"/>
      <c r="G607" s="148"/>
      <c r="H607" s="149"/>
      <c r="I607" s="41"/>
      <c r="J607" s="150"/>
      <c r="K607" s="151"/>
      <c r="L607" s="71"/>
      <c r="M607" s="16"/>
      <c r="N607" s="40"/>
    </row>
    <row r="608" spans="1:14" ht="21" x14ac:dyDescent="0.35">
      <c r="A608" s="39">
        <v>122</v>
      </c>
      <c r="B608" s="17" t="s">
        <v>711</v>
      </c>
      <c r="C608" s="18"/>
      <c r="D608" s="19"/>
      <c r="E608" s="160">
        <v>20865</v>
      </c>
      <c r="F608" s="161"/>
      <c r="G608" s="160">
        <v>20865</v>
      </c>
      <c r="H608" s="161"/>
      <c r="I608" s="24">
        <f>SUM(E608-G608)</f>
        <v>0</v>
      </c>
      <c r="J608" s="162">
        <f>(E608-G608)*100/E608</f>
        <v>0</v>
      </c>
      <c r="K608" s="163"/>
      <c r="L608" s="56">
        <f>100-J608</f>
        <v>100</v>
      </c>
      <c r="M608" s="7"/>
      <c r="N608" s="23" t="s">
        <v>14</v>
      </c>
    </row>
    <row r="609" spans="1:14" ht="21" x14ac:dyDescent="0.35">
      <c r="A609" s="39"/>
      <c r="B609" s="20" t="s">
        <v>712</v>
      </c>
      <c r="C609" s="21"/>
      <c r="D609" s="22"/>
      <c r="E609" s="148"/>
      <c r="F609" s="149"/>
      <c r="G609" s="148"/>
      <c r="H609" s="149"/>
      <c r="I609" s="41"/>
      <c r="J609" s="150"/>
      <c r="K609" s="151"/>
      <c r="L609" s="71"/>
      <c r="M609" s="16"/>
      <c r="N609" s="40"/>
    </row>
    <row r="610" spans="1:14" ht="21" x14ac:dyDescent="0.35">
      <c r="A610" s="39"/>
      <c r="B610" s="20" t="s">
        <v>713</v>
      </c>
      <c r="C610" s="21"/>
      <c r="D610" s="22"/>
      <c r="E610" s="148"/>
      <c r="F610" s="149"/>
      <c r="G610" s="148"/>
      <c r="H610" s="149"/>
      <c r="I610" s="41"/>
      <c r="J610" s="150"/>
      <c r="K610" s="151"/>
      <c r="L610" s="71"/>
      <c r="M610" s="16"/>
      <c r="N610" s="40"/>
    </row>
    <row r="611" spans="1:14" ht="21" x14ac:dyDescent="0.35">
      <c r="A611" s="13"/>
      <c r="B611" s="138" t="s">
        <v>714</v>
      </c>
      <c r="C611" s="10"/>
      <c r="D611" s="22"/>
      <c r="E611" s="148"/>
      <c r="F611" s="149"/>
      <c r="G611" s="148"/>
      <c r="H611" s="149"/>
      <c r="I611" s="41"/>
      <c r="J611" s="150"/>
      <c r="K611" s="151"/>
      <c r="L611" s="71"/>
      <c r="M611" s="16"/>
      <c r="N611" s="40"/>
    </row>
    <row r="612" spans="1:14" ht="21" x14ac:dyDescent="0.35">
      <c r="A612" s="39">
        <v>123</v>
      </c>
      <c r="B612" s="33" t="s">
        <v>718</v>
      </c>
      <c r="C612" s="21"/>
      <c r="D612" s="19"/>
      <c r="E612" s="160">
        <v>1200</v>
      </c>
      <c r="F612" s="161"/>
      <c r="G612" s="160">
        <v>1200</v>
      </c>
      <c r="H612" s="161"/>
      <c r="I612" s="24">
        <f>SUM(E612-G612)</f>
        <v>0</v>
      </c>
      <c r="J612" s="162">
        <f>(E612-G612)*100/E612</f>
        <v>0</v>
      </c>
      <c r="K612" s="163"/>
      <c r="L612" s="56">
        <f>100-J612</f>
        <v>100</v>
      </c>
      <c r="M612" s="7"/>
      <c r="N612" s="23" t="s">
        <v>14</v>
      </c>
    </row>
    <row r="613" spans="1:14" ht="21" x14ac:dyDescent="0.35">
      <c r="A613" s="39"/>
      <c r="B613" s="20" t="s">
        <v>719</v>
      </c>
      <c r="C613" s="21"/>
      <c r="D613" s="22"/>
      <c r="E613" s="148"/>
      <c r="F613" s="149"/>
      <c r="G613" s="148"/>
      <c r="H613" s="149"/>
      <c r="I613" s="41"/>
      <c r="J613" s="150"/>
      <c r="K613" s="151"/>
      <c r="L613" s="71"/>
      <c r="M613" s="16"/>
      <c r="N613" s="40"/>
    </row>
    <row r="614" spans="1:14" ht="21" x14ac:dyDescent="0.35">
      <c r="A614" s="13"/>
      <c r="B614" s="138" t="s">
        <v>720</v>
      </c>
      <c r="C614" s="10"/>
      <c r="D614" s="11"/>
      <c r="E614" s="154"/>
      <c r="F614" s="155"/>
      <c r="G614" s="154"/>
      <c r="H614" s="155"/>
      <c r="I614" s="69"/>
      <c r="J614" s="156"/>
      <c r="K614" s="157"/>
      <c r="L614" s="70"/>
      <c r="M614" s="8"/>
      <c r="N614" s="51"/>
    </row>
    <row r="615" spans="1:14" ht="21" x14ac:dyDescent="0.35">
      <c r="A615" s="39">
        <v>124</v>
      </c>
      <c r="B615" s="20" t="s">
        <v>738</v>
      </c>
      <c r="C615" s="21"/>
      <c r="D615" s="22"/>
      <c r="E615" s="160">
        <v>10000</v>
      </c>
      <c r="F615" s="161"/>
      <c r="G615" s="160">
        <v>10000</v>
      </c>
      <c r="H615" s="161"/>
      <c r="I615" s="24">
        <f>SUM(E615-G615)</f>
        <v>0</v>
      </c>
      <c r="J615" s="162">
        <f>(E615-G615)*100/E615</f>
        <v>0</v>
      </c>
      <c r="K615" s="163"/>
      <c r="L615" s="56">
        <f>100-J615</f>
        <v>100</v>
      </c>
      <c r="M615" s="7"/>
      <c r="N615" s="23" t="s">
        <v>14</v>
      </c>
    </row>
    <row r="616" spans="1:14" ht="21" x14ac:dyDescent="0.35">
      <c r="A616" s="13"/>
      <c r="B616" s="9" t="s">
        <v>739</v>
      </c>
      <c r="C616" s="10"/>
      <c r="D616" s="11"/>
      <c r="E616" s="148"/>
      <c r="F616" s="149"/>
      <c r="G616" s="148"/>
      <c r="H616" s="149"/>
      <c r="I616" s="41"/>
      <c r="J616" s="150"/>
      <c r="K616" s="151"/>
      <c r="L616" s="71"/>
      <c r="M616" s="16"/>
      <c r="N616" s="40"/>
    </row>
    <row r="617" spans="1:14" ht="20.25" x14ac:dyDescent="0.3">
      <c r="A617" s="34"/>
      <c r="B617" s="35"/>
      <c r="C617" s="35"/>
      <c r="D617" s="36"/>
      <c r="E617" s="191">
        <v>2446212.2200000002</v>
      </c>
      <c r="F617" s="192"/>
      <c r="G617" s="191">
        <v>2411412.2200000002</v>
      </c>
      <c r="H617" s="192"/>
      <c r="I617" s="58">
        <f>SUM(E617-G617)</f>
        <v>34800</v>
      </c>
      <c r="J617" s="193">
        <f>(E617-G617)*100/E617</f>
        <v>1.4226075610071147</v>
      </c>
      <c r="K617" s="194"/>
      <c r="L617" s="59">
        <f>100-J617</f>
        <v>98.577392438992888</v>
      </c>
      <c r="M617" s="15"/>
      <c r="N617" s="15"/>
    </row>
  </sheetData>
  <mergeCells count="700">
    <mergeCell ref="E617:F617"/>
    <mergeCell ref="G617:H617"/>
    <mergeCell ref="J617:K617"/>
    <mergeCell ref="E538:F538"/>
    <mergeCell ref="G538:H538"/>
    <mergeCell ref="J538:K538"/>
    <mergeCell ref="E542:F542"/>
    <mergeCell ref="G542:H542"/>
    <mergeCell ref="J542:K542"/>
    <mergeCell ref="E546:F546"/>
    <mergeCell ref="G546:H546"/>
    <mergeCell ref="J546:K546"/>
    <mergeCell ref="E526:F526"/>
    <mergeCell ref="G526:H526"/>
    <mergeCell ref="J526:K526"/>
    <mergeCell ref="M533:N533"/>
    <mergeCell ref="E552:F552"/>
    <mergeCell ref="G552:H552"/>
    <mergeCell ref="J552:K552"/>
    <mergeCell ref="E561:F561"/>
    <mergeCell ref="G561:H561"/>
    <mergeCell ref="J561:K561"/>
    <mergeCell ref="E515:F515"/>
    <mergeCell ref="G515:H515"/>
    <mergeCell ref="J515:K515"/>
    <mergeCell ref="E519:F519"/>
    <mergeCell ref="G519:H519"/>
    <mergeCell ref="J519:K519"/>
    <mergeCell ref="E523:F523"/>
    <mergeCell ref="G523:H523"/>
    <mergeCell ref="J523:K523"/>
    <mergeCell ref="B510:D510"/>
    <mergeCell ref="E510:F510"/>
    <mergeCell ref="G510:H510"/>
    <mergeCell ref="J510:K510"/>
    <mergeCell ref="M510:N510"/>
    <mergeCell ref="E511:F511"/>
    <mergeCell ref="G511:H511"/>
    <mergeCell ref="J511:K511"/>
    <mergeCell ref="E512:F512"/>
    <mergeCell ref="G512:H512"/>
    <mergeCell ref="J512:K512"/>
    <mergeCell ref="E496:F496"/>
    <mergeCell ref="G496:H496"/>
    <mergeCell ref="J496:K496"/>
    <mergeCell ref="E498:F498"/>
    <mergeCell ref="G498:H498"/>
    <mergeCell ref="J498:K498"/>
    <mergeCell ref="E504:F504"/>
    <mergeCell ref="G504:H504"/>
    <mergeCell ref="J504:K504"/>
    <mergeCell ref="M487:N487"/>
    <mergeCell ref="E488:F488"/>
    <mergeCell ref="G488:H488"/>
    <mergeCell ref="J488:K488"/>
    <mergeCell ref="E489:F489"/>
    <mergeCell ref="G489:H489"/>
    <mergeCell ref="J489:K489"/>
    <mergeCell ref="E492:F492"/>
    <mergeCell ref="G492:H492"/>
    <mergeCell ref="J492:K492"/>
    <mergeCell ref="E477:F477"/>
    <mergeCell ref="G477:H477"/>
    <mergeCell ref="J477:K477"/>
    <mergeCell ref="E482:F482"/>
    <mergeCell ref="G482:H482"/>
    <mergeCell ref="J482:K482"/>
    <mergeCell ref="B487:D487"/>
    <mergeCell ref="E487:F487"/>
    <mergeCell ref="G487:H487"/>
    <mergeCell ref="J487:K487"/>
    <mergeCell ref="M464:N464"/>
    <mergeCell ref="E465:F465"/>
    <mergeCell ref="G465:H465"/>
    <mergeCell ref="J465:K465"/>
    <mergeCell ref="E466:F466"/>
    <mergeCell ref="G466:H466"/>
    <mergeCell ref="J466:K466"/>
    <mergeCell ref="E471:F471"/>
    <mergeCell ref="G471:H471"/>
    <mergeCell ref="J471:K471"/>
    <mergeCell ref="E443:F443"/>
    <mergeCell ref="G443:H443"/>
    <mergeCell ref="J443:K443"/>
    <mergeCell ref="E444:F444"/>
    <mergeCell ref="G444:H444"/>
    <mergeCell ref="J444:K444"/>
    <mergeCell ref="E449:F449"/>
    <mergeCell ref="G449:H449"/>
    <mergeCell ref="J449:K449"/>
    <mergeCell ref="B464:D464"/>
    <mergeCell ref="E464:F464"/>
    <mergeCell ref="G464:H464"/>
    <mergeCell ref="J464:K464"/>
    <mergeCell ref="E454:F454"/>
    <mergeCell ref="G454:H454"/>
    <mergeCell ref="J454:K454"/>
    <mergeCell ref="E459:F459"/>
    <mergeCell ref="G459:H459"/>
    <mergeCell ref="J459:K459"/>
    <mergeCell ref="G421:H421"/>
    <mergeCell ref="J421:K421"/>
    <mergeCell ref="J437:K437"/>
    <mergeCell ref="A441:N441"/>
    <mergeCell ref="B442:D442"/>
    <mergeCell ref="E442:F442"/>
    <mergeCell ref="G442:H442"/>
    <mergeCell ref="J442:K442"/>
    <mergeCell ref="M442:N442"/>
    <mergeCell ref="E425:F425"/>
    <mergeCell ref="G425:H425"/>
    <mergeCell ref="J425:K425"/>
    <mergeCell ref="E428:F428"/>
    <mergeCell ref="G428:H428"/>
    <mergeCell ref="J428:K428"/>
    <mergeCell ref="E431:F431"/>
    <mergeCell ref="G431:H431"/>
    <mergeCell ref="J431:K431"/>
    <mergeCell ref="E434:F434"/>
    <mergeCell ref="G434:H434"/>
    <mergeCell ref="J434:K434"/>
    <mergeCell ref="E437:F437"/>
    <mergeCell ref="G437:H437"/>
    <mergeCell ref="M394:N394"/>
    <mergeCell ref="E395:F395"/>
    <mergeCell ref="G395:H395"/>
    <mergeCell ref="J395:K395"/>
    <mergeCell ref="E396:F396"/>
    <mergeCell ref="G396:H396"/>
    <mergeCell ref="J396:K396"/>
    <mergeCell ref="B419:D419"/>
    <mergeCell ref="E419:F419"/>
    <mergeCell ref="G419:H419"/>
    <mergeCell ref="J419:K419"/>
    <mergeCell ref="M419:N419"/>
    <mergeCell ref="G405:H405"/>
    <mergeCell ref="J405:K405"/>
    <mergeCell ref="G408:H408"/>
    <mergeCell ref="J408:K408"/>
    <mergeCell ref="G411:H411"/>
    <mergeCell ref="J411:K411"/>
    <mergeCell ref="E549:F549"/>
    <mergeCell ref="G549:H549"/>
    <mergeCell ref="J549:K549"/>
    <mergeCell ref="E534:F534"/>
    <mergeCell ref="G534:H534"/>
    <mergeCell ref="J534:K534"/>
    <mergeCell ref="E535:F535"/>
    <mergeCell ref="G535:H535"/>
    <mergeCell ref="J535:K535"/>
    <mergeCell ref="E393:F393"/>
    <mergeCell ref="G393:H393"/>
    <mergeCell ref="J393:K393"/>
    <mergeCell ref="E399:F399"/>
    <mergeCell ref="G399:H399"/>
    <mergeCell ref="J399:K399"/>
    <mergeCell ref="B533:D533"/>
    <mergeCell ref="E533:F533"/>
    <mergeCell ref="G533:H533"/>
    <mergeCell ref="J533:K533"/>
    <mergeCell ref="E402:F402"/>
    <mergeCell ref="E405:F405"/>
    <mergeCell ref="E408:F408"/>
    <mergeCell ref="E411:F411"/>
    <mergeCell ref="G402:H402"/>
    <mergeCell ref="J402:K402"/>
    <mergeCell ref="B394:D394"/>
    <mergeCell ref="E394:F394"/>
    <mergeCell ref="G394:H394"/>
    <mergeCell ref="J394:K394"/>
    <mergeCell ref="E420:F420"/>
    <mergeCell ref="G420:H420"/>
    <mergeCell ref="J420:K420"/>
    <mergeCell ref="E421:F421"/>
    <mergeCell ref="G371:H371"/>
    <mergeCell ref="J371:K371"/>
    <mergeCell ref="E321:F321"/>
    <mergeCell ref="G321:H321"/>
    <mergeCell ref="J321:K321"/>
    <mergeCell ref="E387:F387"/>
    <mergeCell ref="G387:H387"/>
    <mergeCell ref="J387:K387"/>
    <mergeCell ref="E384:F384"/>
    <mergeCell ref="G384:H384"/>
    <mergeCell ref="J384:K384"/>
    <mergeCell ref="E373:F373"/>
    <mergeCell ref="G373:H373"/>
    <mergeCell ref="J373:K373"/>
    <mergeCell ref="E378:F378"/>
    <mergeCell ref="G378:H378"/>
    <mergeCell ref="J378:K378"/>
    <mergeCell ref="E379:F379"/>
    <mergeCell ref="G379:H379"/>
    <mergeCell ref="J379:K379"/>
    <mergeCell ref="E383:F383"/>
    <mergeCell ref="G383:H383"/>
    <mergeCell ref="J383:K383"/>
    <mergeCell ref="B371:D371"/>
    <mergeCell ref="M371:N371"/>
    <mergeCell ref="E372:F372"/>
    <mergeCell ref="G372:H372"/>
    <mergeCell ref="J372:K372"/>
    <mergeCell ref="E367:F367"/>
    <mergeCell ref="G367:H367"/>
    <mergeCell ref="J367:K367"/>
    <mergeCell ref="E349:F349"/>
    <mergeCell ref="G349:H349"/>
    <mergeCell ref="J349:K349"/>
    <mergeCell ref="E352:F352"/>
    <mergeCell ref="G352:H352"/>
    <mergeCell ref="J352:K352"/>
    <mergeCell ref="E358:F358"/>
    <mergeCell ref="G358:H358"/>
    <mergeCell ref="J358:K358"/>
    <mergeCell ref="E362:F362"/>
    <mergeCell ref="G362:H362"/>
    <mergeCell ref="J362:K362"/>
    <mergeCell ref="E357:F357"/>
    <mergeCell ref="G357:H357"/>
    <mergeCell ref="J357:K357"/>
    <mergeCell ref="E371:F371"/>
    <mergeCell ref="M347:N347"/>
    <mergeCell ref="E348:F348"/>
    <mergeCell ref="G348:H348"/>
    <mergeCell ref="J348:K348"/>
    <mergeCell ref="E363:F363"/>
    <mergeCell ref="G363:H363"/>
    <mergeCell ref="J363:K363"/>
    <mergeCell ref="G334:H334"/>
    <mergeCell ref="J334:K334"/>
    <mergeCell ref="E353:F353"/>
    <mergeCell ref="G353:H353"/>
    <mergeCell ref="J353:K353"/>
    <mergeCell ref="E334:F334"/>
    <mergeCell ref="B347:D347"/>
    <mergeCell ref="E347:F347"/>
    <mergeCell ref="G347:H347"/>
    <mergeCell ref="J347:K347"/>
    <mergeCell ref="E341:F341"/>
    <mergeCell ref="G341:H341"/>
    <mergeCell ref="J341:K341"/>
    <mergeCell ref="E344:F344"/>
    <mergeCell ref="G344:H344"/>
    <mergeCell ref="J344:K344"/>
    <mergeCell ref="E220:F220"/>
    <mergeCell ref="G220:H220"/>
    <mergeCell ref="E227:F227"/>
    <mergeCell ref="G227:H227"/>
    <mergeCell ref="E163:F163"/>
    <mergeCell ref="G163:H163"/>
    <mergeCell ref="E169:F169"/>
    <mergeCell ref="B323:D323"/>
    <mergeCell ref="E323:F323"/>
    <mergeCell ref="G323:H323"/>
    <mergeCell ref="E129:F129"/>
    <mergeCell ref="G129:H129"/>
    <mergeCell ref="J129:K129"/>
    <mergeCell ref="E123:F123"/>
    <mergeCell ref="G123:H123"/>
    <mergeCell ref="J123:K123"/>
    <mergeCell ref="E125:F125"/>
    <mergeCell ref="G125:H125"/>
    <mergeCell ref="J125:K125"/>
    <mergeCell ref="J227:K227"/>
    <mergeCell ref="J230:K230"/>
    <mergeCell ref="J249:K249"/>
    <mergeCell ref="J180:K180"/>
    <mergeCell ref="J187:K187"/>
    <mergeCell ref="J193:K193"/>
    <mergeCell ref="J190:K190"/>
    <mergeCell ref="J197:K197"/>
    <mergeCell ref="J185:K185"/>
    <mergeCell ref="J202:K202"/>
    <mergeCell ref="J209:K209"/>
    <mergeCell ref="J205:K205"/>
    <mergeCell ref="J231:K231"/>
    <mergeCell ref="J239:K239"/>
    <mergeCell ref="J210:K210"/>
    <mergeCell ref="J213:K213"/>
    <mergeCell ref="J216:K216"/>
    <mergeCell ref="J223:K223"/>
    <mergeCell ref="J224:K224"/>
    <mergeCell ref="J220:K220"/>
    <mergeCell ref="J225:K225"/>
    <mergeCell ref="J226:K226"/>
    <mergeCell ref="J228:K228"/>
    <mergeCell ref="J83:K83"/>
    <mergeCell ref="J133:K133"/>
    <mergeCell ref="J164:K164"/>
    <mergeCell ref="J174:K174"/>
    <mergeCell ref="J163:K163"/>
    <mergeCell ref="J154:K154"/>
    <mergeCell ref="J157:K157"/>
    <mergeCell ref="J169:K169"/>
    <mergeCell ref="J118:K118"/>
    <mergeCell ref="J106:K106"/>
    <mergeCell ref="J92:K92"/>
    <mergeCell ref="J97:K97"/>
    <mergeCell ref="J113:K113"/>
    <mergeCell ref="J4:K4"/>
    <mergeCell ref="J7:K7"/>
    <mergeCell ref="J10:K10"/>
    <mergeCell ref="J13:K13"/>
    <mergeCell ref="J16:K16"/>
    <mergeCell ref="J20:K20"/>
    <mergeCell ref="J27:K27"/>
    <mergeCell ref="J30:K30"/>
    <mergeCell ref="J72:K72"/>
    <mergeCell ref="J36:K36"/>
    <mergeCell ref="J49:K49"/>
    <mergeCell ref="J52:K52"/>
    <mergeCell ref="J56:K56"/>
    <mergeCell ref="J58:K58"/>
    <mergeCell ref="J61:K61"/>
    <mergeCell ref="J42:K42"/>
    <mergeCell ref="J70:K70"/>
    <mergeCell ref="E230:F230"/>
    <mergeCell ref="G230:H230"/>
    <mergeCell ref="E197:F197"/>
    <mergeCell ref="G197:H197"/>
    <mergeCell ref="E209:F209"/>
    <mergeCell ref="G209:H209"/>
    <mergeCell ref="E205:F205"/>
    <mergeCell ref="G205:H205"/>
    <mergeCell ref="E223:F223"/>
    <mergeCell ref="G223:H223"/>
    <mergeCell ref="E224:F224"/>
    <mergeCell ref="G224:H224"/>
    <mergeCell ref="E226:F226"/>
    <mergeCell ref="G226:H226"/>
    <mergeCell ref="E225:F225"/>
    <mergeCell ref="G225:H225"/>
    <mergeCell ref="E210:F210"/>
    <mergeCell ref="G210:H210"/>
    <mergeCell ref="E213:F213"/>
    <mergeCell ref="G213:H213"/>
    <mergeCell ref="E216:F216"/>
    <mergeCell ref="G216:H216"/>
    <mergeCell ref="E228:F228"/>
    <mergeCell ref="G228:H228"/>
    <mergeCell ref="B208:D208"/>
    <mergeCell ref="E208:F208"/>
    <mergeCell ref="G208:H208"/>
    <mergeCell ref="J208:K208"/>
    <mergeCell ref="M208:N208"/>
    <mergeCell ref="E202:F202"/>
    <mergeCell ref="G202:H202"/>
    <mergeCell ref="E190:F190"/>
    <mergeCell ref="G190:H190"/>
    <mergeCell ref="E193:F193"/>
    <mergeCell ref="G193:H193"/>
    <mergeCell ref="B185:D185"/>
    <mergeCell ref="E185:F185"/>
    <mergeCell ref="G185:H185"/>
    <mergeCell ref="M185:N185"/>
    <mergeCell ref="E186:F186"/>
    <mergeCell ref="G186:H186"/>
    <mergeCell ref="J186:K186"/>
    <mergeCell ref="E187:F187"/>
    <mergeCell ref="G187:H187"/>
    <mergeCell ref="G169:H169"/>
    <mergeCell ref="E180:F180"/>
    <mergeCell ref="G180:H180"/>
    <mergeCell ref="J140:K140"/>
    <mergeCell ref="E141:F141"/>
    <mergeCell ref="G141:H141"/>
    <mergeCell ref="J141:K141"/>
    <mergeCell ref="E154:F154"/>
    <mergeCell ref="G154:H154"/>
    <mergeCell ref="E157:F157"/>
    <mergeCell ref="G157:H157"/>
    <mergeCell ref="J162:K162"/>
    <mergeCell ref="G7:H7"/>
    <mergeCell ref="E10:F10"/>
    <mergeCell ref="G10:H10"/>
    <mergeCell ref="G48:H48"/>
    <mergeCell ref="J48:K48"/>
    <mergeCell ref="B116:D116"/>
    <mergeCell ref="E116:F116"/>
    <mergeCell ref="G116:H116"/>
    <mergeCell ref="J116:K116"/>
    <mergeCell ref="J79:K79"/>
    <mergeCell ref="J82:K82"/>
    <mergeCell ref="E83:F83"/>
    <mergeCell ref="G83:H83"/>
    <mergeCell ref="E92:F92"/>
    <mergeCell ref="G92:H92"/>
    <mergeCell ref="E97:F97"/>
    <mergeCell ref="G97:H97"/>
    <mergeCell ref="E113:F113"/>
    <mergeCell ref="G113:H113"/>
    <mergeCell ref="G47:H47"/>
    <mergeCell ref="J47:K47"/>
    <mergeCell ref="E71:F71"/>
    <mergeCell ref="G71:H71"/>
    <mergeCell ref="J71:K71"/>
    <mergeCell ref="M25:N25"/>
    <mergeCell ref="E26:F26"/>
    <mergeCell ref="G26:H26"/>
    <mergeCell ref="J26:K26"/>
    <mergeCell ref="E27:F27"/>
    <mergeCell ref="G27:H27"/>
    <mergeCell ref="J33:K33"/>
    <mergeCell ref="B2:D2"/>
    <mergeCell ref="E2:F2"/>
    <mergeCell ref="G2:H2"/>
    <mergeCell ref="M2:N2"/>
    <mergeCell ref="E3:F3"/>
    <mergeCell ref="G3:H3"/>
    <mergeCell ref="J2:K2"/>
    <mergeCell ref="J3:K3"/>
    <mergeCell ref="E13:F13"/>
    <mergeCell ref="G13:H13"/>
    <mergeCell ref="B25:D25"/>
    <mergeCell ref="E25:F25"/>
    <mergeCell ref="G25:H25"/>
    <mergeCell ref="J25:K25"/>
    <mergeCell ref="E4:F4"/>
    <mergeCell ref="G4:H4"/>
    <mergeCell ref="E7:F7"/>
    <mergeCell ref="E42:F42"/>
    <mergeCell ref="G42:H42"/>
    <mergeCell ref="E30:F30"/>
    <mergeCell ref="G30:H30"/>
    <mergeCell ref="E33:F33"/>
    <mergeCell ref="G33:H33"/>
    <mergeCell ref="M70:N70"/>
    <mergeCell ref="E58:F58"/>
    <mergeCell ref="G58:H58"/>
    <mergeCell ref="E61:F61"/>
    <mergeCell ref="G61:H61"/>
    <mergeCell ref="J54:K54"/>
    <mergeCell ref="G50:H50"/>
    <mergeCell ref="J50:K50"/>
    <mergeCell ref="E53:F53"/>
    <mergeCell ref="G53:H53"/>
    <mergeCell ref="J53:K53"/>
    <mergeCell ref="E54:F54"/>
    <mergeCell ref="G54:H54"/>
    <mergeCell ref="M47:N47"/>
    <mergeCell ref="E48:F48"/>
    <mergeCell ref="E39:F39"/>
    <mergeCell ref="G39:H39"/>
    <mergeCell ref="J39:K39"/>
    <mergeCell ref="E79:F79"/>
    <mergeCell ref="G79:H79"/>
    <mergeCell ref="E82:F82"/>
    <mergeCell ref="G82:H82"/>
    <mergeCell ref="B70:D70"/>
    <mergeCell ref="E70:F70"/>
    <mergeCell ref="G70:H70"/>
    <mergeCell ref="A1:N1"/>
    <mergeCell ref="A24:N24"/>
    <mergeCell ref="E36:F36"/>
    <mergeCell ref="G36:H36"/>
    <mergeCell ref="E56:F56"/>
    <mergeCell ref="G56:H56"/>
    <mergeCell ref="E16:F16"/>
    <mergeCell ref="G16:H16"/>
    <mergeCell ref="E20:F20"/>
    <mergeCell ref="G20:H20"/>
    <mergeCell ref="E49:F49"/>
    <mergeCell ref="G49:H49"/>
    <mergeCell ref="E52:F52"/>
    <mergeCell ref="G52:H52"/>
    <mergeCell ref="B47:D47"/>
    <mergeCell ref="E47:F47"/>
    <mergeCell ref="E50:F50"/>
    <mergeCell ref="B93:D93"/>
    <mergeCell ref="E93:F93"/>
    <mergeCell ref="G93:H93"/>
    <mergeCell ref="J93:K93"/>
    <mergeCell ref="E85:F85"/>
    <mergeCell ref="G85:H85"/>
    <mergeCell ref="E87:F87"/>
    <mergeCell ref="G87:H87"/>
    <mergeCell ref="E89:F89"/>
    <mergeCell ref="G89:H89"/>
    <mergeCell ref="J85:K85"/>
    <mergeCell ref="J87:K87"/>
    <mergeCell ref="J89:K89"/>
    <mergeCell ref="M93:N93"/>
    <mergeCell ref="E94:F94"/>
    <mergeCell ref="G94:H94"/>
    <mergeCell ref="J94:K94"/>
    <mergeCell ref="E95:F95"/>
    <mergeCell ref="G95:H95"/>
    <mergeCell ref="J95:K95"/>
    <mergeCell ref="J99:K99"/>
    <mergeCell ref="J103:K103"/>
    <mergeCell ref="M162:N162"/>
    <mergeCell ref="E146:F146"/>
    <mergeCell ref="G146:H146"/>
    <mergeCell ref="J146:K146"/>
    <mergeCell ref="E150:F150"/>
    <mergeCell ref="G150:H150"/>
    <mergeCell ref="J150:K150"/>
    <mergeCell ref="E99:F99"/>
    <mergeCell ref="G99:H99"/>
    <mergeCell ref="E103:F103"/>
    <mergeCell ref="G103:H103"/>
    <mergeCell ref="M116:N116"/>
    <mergeCell ref="E117:F117"/>
    <mergeCell ref="G117:H117"/>
    <mergeCell ref="J117:K117"/>
    <mergeCell ref="E118:F118"/>
    <mergeCell ref="G118:H118"/>
    <mergeCell ref="E139:F139"/>
    <mergeCell ref="G139:H139"/>
    <mergeCell ref="J139:K139"/>
    <mergeCell ref="M139:N139"/>
    <mergeCell ref="E140:F140"/>
    <mergeCell ref="G140:H140"/>
    <mergeCell ref="G162:H162"/>
    <mergeCell ref="B254:D254"/>
    <mergeCell ref="E254:F254"/>
    <mergeCell ref="G254:H254"/>
    <mergeCell ref="E106:F106"/>
    <mergeCell ref="G106:H106"/>
    <mergeCell ref="E255:F255"/>
    <mergeCell ref="G255:H255"/>
    <mergeCell ref="E256:F256"/>
    <mergeCell ref="G256:H256"/>
    <mergeCell ref="E133:F133"/>
    <mergeCell ref="G133:H133"/>
    <mergeCell ref="B139:D139"/>
    <mergeCell ref="E164:F164"/>
    <mergeCell ref="G164:H164"/>
    <mergeCell ref="E174:F174"/>
    <mergeCell ref="G174:H174"/>
    <mergeCell ref="B162:D162"/>
    <mergeCell ref="E162:F162"/>
    <mergeCell ref="B231:D231"/>
    <mergeCell ref="E231:F231"/>
    <mergeCell ref="G231:H231"/>
    <mergeCell ref="E239:F239"/>
    <mergeCell ref="G239:H239"/>
    <mergeCell ref="E243:F243"/>
    <mergeCell ref="M231:N231"/>
    <mergeCell ref="E232:F232"/>
    <mergeCell ref="G232:H232"/>
    <mergeCell ref="J232:K232"/>
    <mergeCell ref="E233:F233"/>
    <mergeCell ref="G233:H233"/>
    <mergeCell ref="J233:K233"/>
    <mergeCell ref="E237:F237"/>
    <mergeCell ref="G237:H237"/>
    <mergeCell ref="J237:K237"/>
    <mergeCell ref="E302:F302"/>
    <mergeCell ref="G302:H302"/>
    <mergeCell ref="J302:K302"/>
    <mergeCell ref="B277:D277"/>
    <mergeCell ref="E277:F277"/>
    <mergeCell ref="G277:H277"/>
    <mergeCell ref="J277:K277"/>
    <mergeCell ref="E288:F288"/>
    <mergeCell ref="G288:H288"/>
    <mergeCell ref="J288:K288"/>
    <mergeCell ref="B295:D295"/>
    <mergeCell ref="J296:K296"/>
    <mergeCell ref="E278:F278"/>
    <mergeCell ref="G278:H278"/>
    <mergeCell ref="J278:K278"/>
    <mergeCell ref="E279:F279"/>
    <mergeCell ref="G279:H279"/>
    <mergeCell ref="J279:K279"/>
    <mergeCell ref="E268:F268"/>
    <mergeCell ref="G268:H268"/>
    <mergeCell ref="J268:K268"/>
    <mergeCell ref="E273:F273"/>
    <mergeCell ref="G273:H273"/>
    <mergeCell ref="J273:K273"/>
    <mergeCell ref="M254:N254"/>
    <mergeCell ref="J255:K255"/>
    <mergeCell ref="G243:H243"/>
    <mergeCell ref="J243:K243"/>
    <mergeCell ref="E245:F245"/>
    <mergeCell ref="G245:H245"/>
    <mergeCell ref="J245:K245"/>
    <mergeCell ref="E252:F252"/>
    <mergeCell ref="G252:H252"/>
    <mergeCell ref="J252:K252"/>
    <mergeCell ref="E249:F249"/>
    <mergeCell ref="G249:H249"/>
    <mergeCell ref="J256:K256"/>
    <mergeCell ref="J263:K263"/>
    <mergeCell ref="J254:K254"/>
    <mergeCell ref="B300:D300"/>
    <mergeCell ref="E300:F300"/>
    <mergeCell ref="G300:H300"/>
    <mergeCell ref="J300:K300"/>
    <mergeCell ref="M300:N300"/>
    <mergeCell ref="E301:F301"/>
    <mergeCell ref="G301:H301"/>
    <mergeCell ref="J301:K301"/>
    <mergeCell ref="M277:N277"/>
    <mergeCell ref="E308:F308"/>
    <mergeCell ref="G308:H308"/>
    <mergeCell ref="J308:K308"/>
    <mergeCell ref="E64:F64"/>
    <mergeCell ref="G64:H64"/>
    <mergeCell ref="J64:K64"/>
    <mergeCell ref="E66:F66"/>
    <mergeCell ref="G66:H66"/>
    <mergeCell ref="J66:K66"/>
    <mergeCell ref="E284:F284"/>
    <mergeCell ref="G284:H284"/>
    <mergeCell ref="J284:K284"/>
    <mergeCell ref="E290:F290"/>
    <mergeCell ref="G290:H290"/>
    <mergeCell ref="J290:K290"/>
    <mergeCell ref="E296:F296"/>
    <mergeCell ref="G296:H296"/>
    <mergeCell ref="E253:F253"/>
    <mergeCell ref="G253:H253"/>
    <mergeCell ref="J253:K253"/>
    <mergeCell ref="E263:F263"/>
    <mergeCell ref="G263:H263"/>
    <mergeCell ref="E72:F72"/>
    <mergeCell ref="G72:H72"/>
    <mergeCell ref="M556:N556"/>
    <mergeCell ref="E557:F557"/>
    <mergeCell ref="G557:H557"/>
    <mergeCell ref="J557:K557"/>
    <mergeCell ref="E558:F558"/>
    <mergeCell ref="G558:H558"/>
    <mergeCell ref="J558:K558"/>
    <mergeCell ref="E314:F314"/>
    <mergeCell ref="G314:H314"/>
    <mergeCell ref="J314:K314"/>
    <mergeCell ref="J323:K323"/>
    <mergeCell ref="E337:F337"/>
    <mergeCell ref="G337:H337"/>
    <mergeCell ref="J337:K337"/>
    <mergeCell ref="M323:N323"/>
    <mergeCell ref="E324:F324"/>
    <mergeCell ref="G324:H324"/>
    <mergeCell ref="J324:K324"/>
    <mergeCell ref="E325:F325"/>
    <mergeCell ref="G325:H325"/>
    <mergeCell ref="J325:K325"/>
    <mergeCell ref="E330:F330"/>
    <mergeCell ref="G330:H330"/>
    <mergeCell ref="J330:K330"/>
    <mergeCell ref="G575:H575"/>
    <mergeCell ref="J575:K575"/>
    <mergeCell ref="B579:D579"/>
    <mergeCell ref="E579:F579"/>
    <mergeCell ref="G579:H579"/>
    <mergeCell ref="J579:K579"/>
    <mergeCell ref="B556:D556"/>
    <mergeCell ref="E556:F556"/>
    <mergeCell ref="G556:H556"/>
    <mergeCell ref="J556:K556"/>
    <mergeCell ref="E563:F563"/>
    <mergeCell ref="G563:H563"/>
    <mergeCell ref="J563:K563"/>
    <mergeCell ref="E569:F569"/>
    <mergeCell ref="G569:H569"/>
    <mergeCell ref="J569:K569"/>
    <mergeCell ref="E575:F575"/>
    <mergeCell ref="M579:N579"/>
    <mergeCell ref="E580:F580"/>
    <mergeCell ref="G580:H580"/>
    <mergeCell ref="J580:K580"/>
    <mergeCell ref="E581:F581"/>
    <mergeCell ref="G581:H581"/>
    <mergeCell ref="J581:K581"/>
    <mergeCell ref="E584:F584"/>
    <mergeCell ref="G584:H584"/>
    <mergeCell ref="J584:K584"/>
    <mergeCell ref="E588:F588"/>
    <mergeCell ref="G588:H588"/>
    <mergeCell ref="J588:K588"/>
    <mergeCell ref="E593:F593"/>
    <mergeCell ref="G593:H593"/>
    <mergeCell ref="J593:K593"/>
    <mergeCell ref="E597:F597"/>
    <mergeCell ref="G597:H597"/>
    <mergeCell ref="J597:K597"/>
    <mergeCell ref="B603:D603"/>
    <mergeCell ref="E603:F603"/>
    <mergeCell ref="G603:H603"/>
    <mergeCell ref="J603:K603"/>
    <mergeCell ref="M603:N603"/>
    <mergeCell ref="E604:F604"/>
    <mergeCell ref="G604:H604"/>
    <mergeCell ref="J604:K604"/>
    <mergeCell ref="E605:F605"/>
    <mergeCell ref="G605:H605"/>
    <mergeCell ref="J605:K605"/>
    <mergeCell ref="E615:F615"/>
    <mergeCell ref="G615:H615"/>
    <mergeCell ref="J615:K615"/>
    <mergeCell ref="E608:F608"/>
    <mergeCell ref="G608:H608"/>
    <mergeCell ref="J608:K608"/>
    <mergeCell ref="E612:F612"/>
    <mergeCell ref="G612:H612"/>
    <mergeCell ref="J612:K612"/>
  </mergeCells>
  <pageMargins left="0.31496062992125984" right="0.31496062992125984" top="0.74803149606299213" bottom="0.74803149606299213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opLeftCell="A43" workbookViewId="0">
      <selection activeCell="L62" sqref="L62"/>
    </sheetView>
  </sheetViews>
  <sheetFormatPr defaultRowHeight="14.25" x14ac:dyDescent="0.2"/>
  <cols>
    <col min="1" max="1" width="6" customWidth="1"/>
    <col min="4" max="4" width="18" customWidth="1"/>
    <col min="6" max="6" width="7.25" customWidth="1"/>
    <col min="8" max="8" width="7" customWidth="1"/>
    <col min="9" max="9" width="15.25" customWidth="1"/>
    <col min="11" max="11" width="3.875" customWidth="1"/>
    <col min="12" max="12" width="10.625" customWidth="1"/>
    <col min="13" max="13" width="8.375" customWidth="1"/>
    <col min="14" max="14" width="9.875" customWidth="1"/>
  </cols>
  <sheetData>
    <row r="1" spans="1:14" ht="20.25" x14ac:dyDescent="0.3">
      <c r="A1" s="185" t="s">
        <v>24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</row>
    <row r="2" spans="1:14" ht="20.25" x14ac:dyDescent="0.3">
      <c r="A2" s="25" t="s">
        <v>0</v>
      </c>
      <c r="B2" s="164" t="s">
        <v>1</v>
      </c>
      <c r="C2" s="165"/>
      <c r="D2" s="166"/>
      <c r="E2" s="164" t="s">
        <v>2</v>
      </c>
      <c r="F2" s="166"/>
      <c r="G2" s="164" t="s">
        <v>3</v>
      </c>
      <c r="H2" s="166"/>
      <c r="I2" s="25" t="s">
        <v>4</v>
      </c>
      <c r="J2" s="164" t="s">
        <v>5</v>
      </c>
      <c r="K2" s="166"/>
      <c r="L2" s="25" t="s">
        <v>7</v>
      </c>
      <c r="M2" s="189" t="s">
        <v>8</v>
      </c>
      <c r="N2" s="190"/>
    </row>
    <row r="3" spans="1:14" ht="20.25" x14ac:dyDescent="0.3">
      <c r="A3" s="64"/>
      <c r="B3" s="65"/>
      <c r="C3" s="66"/>
      <c r="D3" s="67"/>
      <c r="E3" s="167" t="s">
        <v>11</v>
      </c>
      <c r="F3" s="168"/>
      <c r="G3" s="167" t="s">
        <v>12</v>
      </c>
      <c r="H3" s="168"/>
      <c r="I3" s="63" t="s">
        <v>13</v>
      </c>
      <c r="J3" s="167" t="s">
        <v>6</v>
      </c>
      <c r="K3" s="168"/>
      <c r="L3" s="63" t="s">
        <v>6</v>
      </c>
      <c r="M3" s="100" t="s">
        <v>9</v>
      </c>
      <c r="N3" s="101" t="s">
        <v>10</v>
      </c>
    </row>
    <row r="4" spans="1:14" ht="21" x14ac:dyDescent="0.35">
      <c r="A4" s="12">
        <v>1</v>
      </c>
      <c r="B4" s="43" t="s">
        <v>27</v>
      </c>
      <c r="C4" s="18"/>
      <c r="D4" s="19"/>
      <c r="E4" s="160">
        <v>811000</v>
      </c>
      <c r="F4" s="161"/>
      <c r="G4" s="160">
        <v>794000</v>
      </c>
      <c r="H4" s="161"/>
      <c r="I4" s="24">
        <f>SUM(E4-G4)</f>
        <v>17000</v>
      </c>
      <c r="J4" s="162">
        <f>(E4-G4)*100/E4</f>
        <v>2.0961775585696669</v>
      </c>
      <c r="K4" s="163"/>
      <c r="L4" s="56">
        <f>100-J4</f>
        <v>97.903822441430336</v>
      </c>
      <c r="M4" s="23" t="s">
        <v>14</v>
      </c>
      <c r="N4" s="23"/>
    </row>
    <row r="5" spans="1:14" ht="20.25" x14ac:dyDescent="0.3">
      <c r="A5" s="39"/>
      <c r="B5" s="20" t="s">
        <v>41</v>
      </c>
      <c r="C5" s="21"/>
      <c r="D5" s="22"/>
      <c r="E5" s="20"/>
      <c r="F5" s="22"/>
      <c r="G5" s="20"/>
      <c r="H5" s="22"/>
      <c r="I5" s="16"/>
      <c r="J5" s="20"/>
      <c r="K5" s="22"/>
      <c r="L5" s="39"/>
      <c r="M5" s="16"/>
      <c r="N5" s="16"/>
    </row>
    <row r="6" spans="1:14" ht="20.25" x14ac:dyDescent="0.3">
      <c r="A6" s="39"/>
      <c r="B6" s="20" t="s">
        <v>42</v>
      </c>
      <c r="C6" s="21"/>
      <c r="D6" s="22"/>
      <c r="E6" s="20"/>
      <c r="F6" s="22"/>
      <c r="G6" s="20"/>
      <c r="H6" s="22"/>
      <c r="I6" s="16"/>
      <c r="J6" s="20"/>
      <c r="K6" s="22"/>
      <c r="L6" s="39"/>
      <c r="M6" s="16"/>
      <c r="N6" s="16"/>
    </row>
    <row r="7" spans="1:14" ht="20.25" x14ac:dyDescent="0.3">
      <c r="A7" s="39"/>
      <c r="B7" s="20" t="s">
        <v>43</v>
      </c>
      <c r="C7" s="21"/>
      <c r="D7" s="22"/>
      <c r="E7" s="20"/>
      <c r="F7" s="22"/>
      <c r="G7" s="20"/>
      <c r="H7" s="22"/>
      <c r="I7" s="16"/>
      <c r="J7" s="20"/>
      <c r="K7" s="22"/>
      <c r="L7" s="39"/>
      <c r="M7" s="16"/>
      <c r="N7" s="16"/>
    </row>
    <row r="8" spans="1:14" ht="21" x14ac:dyDescent="0.35">
      <c r="A8" s="39"/>
      <c r="B8" s="9" t="s">
        <v>44</v>
      </c>
      <c r="C8" s="10"/>
      <c r="D8" s="11"/>
      <c r="E8" s="181"/>
      <c r="F8" s="182"/>
      <c r="G8" s="181"/>
      <c r="H8" s="182"/>
      <c r="I8" s="69"/>
      <c r="J8" s="183"/>
      <c r="K8" s="184"/>
      <c r="L8" s="70"/>
      <c r="M8" s="51"/>
      <c r="N8" s="51"/>
    </row>
    <row r="9" spans="1:14" ht="21" x14ac:dyDescent="0.35">
      <c r="A9" s="12">
        <v>2</v>
      </c>
      <c r="B9" s="49" t="s">
        <v>38</v>
      </c>
      <c r="C9" s="18"/>
      <c r="D9" s="19"/>
      <c r="E9" s="160">
        <v>462000</v>
      </c>
      <c r="F9" s="161"/>
      <c r="G9" s="160">
        <v>461000</v>
      </c>
      <c r="H9" s="161"/>
      <c r="I9" s="24">
        <f>SUM(E9-G9)</f>
        <v>1000</v>
      </c>
      <c r="J9" s="162">
        <f>(E9-G9)*100/E9</f>
        <v>0.21645021645021645</v>
      </c>
      <c r="K9" s="163"/>
      <c r="L9" s="56">
        <f>100-J9</f>
        <v>99.783549783549788</v>
      </c>
      <c r="M9" s="23"/>
      <c r="N9" s="23" t="s">
        <v>14</v>
      </c>
    </row>
    <row r="10" spans="1:14" ht="21" x14ac:dyDescent="0.35">
      <c r="A10" s="39"/>
      <c r="B10" s="196" t="s">
        <v>45</v>
      </c>
      <c r="C10" s="204"/>
      <c r="D10" s="205"/>
      <c r="E10" s="90"/>
      <c r="F10" s="91"/>
      <c r="G10" s="90"/>
      <c r="H10" s="91"/>
      <c r="I10" s="41"/>
      <c r="J10" s="92"/>
      <c r="K10" s="93"/>
      <c r="L10" s="71"/>
      <c r="M10" s="40"/>
      <c r="N10" s="40"/>
    </row>
    <row r="11" spans="1:14" ht="21" x14ac:dyDescent="0.35">
      <c r="A11" s="39"/>
      <c r="B11" s="204" t="s">
        <v>46</v>
      </c>
      <c r="C11" s="204"/>
      <c r="D11" s="205"/>
      <c r="E11" s="90"/>
      <c r="F11" s="91"/>
      <c r="G11" s="90"/>
      <c r="H11" s="91"/>
      <c r="I11" s="41"/>
      <c r="J11" s="92"/>
      <c r="K11" s="93"/>
      <c r="L11" s="71"/>
      <c r="M11" s="40"/>
      <c r="N11" s="40"/>
    </row>
    <row r="12" spans="1:14" ht="21" x14ac:dyDescent="0.35">
      <c r="A12" s="39"/>
      <c r="B12" s="196" t="s">
        <v>47</v>
      </c>
      <c r="C12" s="204"/>
      <c r="D12" s="205"/>
      <c r="E12" s="90"/>
      <c r="F12" s="91"/>
      <c r="G12" s="90"/>
      <c r="H12" s="91"/>
      <c r="I12" s="41"/>
      <c r="J12" s="92"/>
      <c r="K12" s="93"/>
      <c r="L12" s="71"/>
      <c r="M12" s="40"/>
      <c r="N12" s="40"/>
    </row>
    <row r="13" spans="1:14" ht="21" x14ac:dyDescent="0.35">
      <c r="A13" s="13"/>
      <c r="B13" s="196" t="s">
        <v>48</v>
      </c>
      <c r="C13" s="196"/>
      <c r="D13" s="197"/>
      <c r="E13" s="90"/>
      <c r="F13" s="91"/>
      <c r="G13" s="90"/>
      <c r="H13" s="91"/>
      <c r="I13" s="41"/>
      <c r="J13" s="92"/>
      <c r="K13" s="93"/>
      <c r="L13" s="71"/>
      <c r="M13" s="40"/>
      <c r="N13" s="40"/>
    </row>
    <row r="14" spans="1:14" ht="21" x14ac:dyDescent="0.35">
      <c r="A14" s="12">
        <v>3</v>
      </c>
      <c r="B14" s="49" t="s">
        <v>39</v>
      </c>
      <c r="C14" s="18"/>
      <c r="D14" s="19"/>
      <c r="E14" s="160">
        <v>191000</v>
      </c>
      <c r="F14" s="161"/>
      <c r="G14" s="160">
        <v>185000</v>
      </c>
      <c r="H14" s="161"/>
      <c r="I14" s="24">
        <f>SUM(E14-G14)</f>
        <v>6000</v>
      </c>
      <c r="J14" s="162">
        <f>(E14-G14)*100/E14</f>
        <v>3.1413612565445028</v>
      </c>
      <c r="K14" s="163"/>
      <c r="L14" s="56">
        <f>100-J14</f>
        <v>96.858638743455501</v>
      </c>
      <c r="M14" s="23"/>
      <c r="N14" s="23" t="s">
        <v>14</v>
      </c>
    </row>
    <row r="15" spans="1:14" ht="21" x14ac:dyDescent="0.35">
      <c r="A15" s="39"/>
      <c r="B15" s="201" t="s">
        <v>49</v>
      </c>
      <c r="C15" s="201"/>
      <c r="D15" s="202"/>
      <c r="E15" s="90"/>
      <c r="F15" s="91"/>
      <c r="G15" s="90"/>
      <c r="H15" s="91"/>
      <c r="I15" s="41"/>
      <c r="J15" s="92"/>
      <c r="K15" s="93"/>
      <c r="L15" s="71"/>
      <c r="M15" s="40"/>
      <c r="N15" s="40"/>
    </row>
    <row r="16" spans="1:14" ht="21" x14ac:dyDescent="0.35">
      <c r="A16" s="39"/>
      <c r="B16" s="204" t="s">
        <v>50</v>
      </c>
      <c r="C16" s="204"/>
      <c r="D16" s="205"/>
      <c r="E16" s="90"/>
      <c r="F16" s="91"/>
      <c r="G16" s="90"/>
      <c r="H16" s="91"/>
      <c r="I16" s="41"/>
      <c r="J16" s="92"/>
      <c r="K16" s="93"/>
      <c r="L16" s="71"/>
      <c r="M16" s="40"/>
      <c r="N16" s="40"/>
    </row>
    <row r="17" spans="1:14" ht="21" x14ac:dyDescent="0.35">
      <c r="A17" s="39"/>
      <c r="B17" s="196" t="s">
        <v>47</v>
      </c>
      <c r="C17" s="204"/>
      <c r="D17" s="205"/>
      <c r="E17" s="90"/>
      <c r="F17" s="91"/>
      <c r="G17" s="90"/>
      <c r="H17" s="91"/>
      <c r="I17" s="41"/>
      <c r="J17" s="92"/>
      <c r="K17" s="93"/>
      <c r="L17" s="71"/>
      <c r="M17" s="40"/>
      <c r="N17" s="40"/>
    </row>
    <row r="18" spans="1:14" ht="20.25" x14ac:dyDescent="0.3">
      <c r="A18" s="13"/>
      <c r="B18" s="196" t="s">
        <v>51</v>
      </c>
      <c r="C18" s="196"/>
      <c r="D18" s="197"/>
      <c r="E18" s="9"/>
      <c r="F18" s="11"/>
      <c r="G18" s="9"/>
      <c r="H18" s="11"/>
      <c r="I18" s="8"/>
      <c r="J18" s="9"/>
      <c r="K18" s="11"/>
      <c r="L18" s="13"/>
      <c r="M18" s="8"/>
      <c r="N18" s="8"/>
    </row>
    <row r="19" spans="1:14" ht="21" x14ac:dyDescent="0.35">
      <c r="A19" s="12">
        <v>4</v>
      </c>
      <c r="B19" s="49" t="s">
        <v>39</v>
      </c>
      <c r="C19" s="18"/>
      <c r="D19" s="19"/>
      <c r="E19" s="160">
        <v>356000</v>
      </c>
      <c r="F19" s="161"/>
      <c r="G19" s="160">
        <v>342000</v>
      </c>
      <c r="H19" s="161"/>
      <c r="I19" s="24">
        <f>SUM(E19-G19)</f>
        <v>14000</v>
      </c>
      <c r="J19" s="162">
        <f>(E19-G19)*100/E19</f>
        <v>3.9325842696629212</v>
      </c>
      <c r="K19" s="163"/>
      <c r="L19" s="56">
        <f>100-J19</f>
        <v>96.067415730337075</v>
      </c>
      <c r="M19" s="23"/>
      <c r="N19" s="23" t="s">
        <v>14</v>
      </c>
    </row>
    <row r="20" spans="1:14" ht="21" x14ac:dyDescent="0.35">
      <c r="A20" s="39"/>
      <c r="B20" s="201" t="s">
        <v>52</v>
      </c>
      <c r="C20" s="201"/>
      <c r="D20" s="202"/>
      <c r="E20" s="90"/>
      <c r="F20" s="91"/>
      <c r="G20" s="90"/>
      <c r="H20" s="91"/>
      <c r="I20" s="41"/>
      <c r="J20" s="92"/>
      <c r="K20" s="93"/>
      <c r="L20" s="71"/>
      <c r="M20" s="40"/>
      <c r="N20" s="16"/>
    </row>
    <row r="21" spans="1:14" ht="21" x14ac:dyDescent="0.35">
      <c r="A21" s="39"/>
      <c r="B21" s="204" t="s">
        <v>53</v>
      </c>
      <c r="C21" s="204"/>
      <c r="D21" s="205"/>
      <c r="E21" s="90"/>
      <c r="F21" s="91"/>
      <c r="G21" s="90"/>
      <c r="H21" s="91"/>
      <c r="I21" s="41"/>
      <c r="J21" s="92"/>
      <c r="K21" s="93"/>
      <c r="L21" s="71"/>
      <c r="M21" s="40"/>
      <c r="N21" s="16"/>
    </row>
    <row r="22" spans="1:14" ht="21" x14ac:dyDescent="0.35">
      <c r="A22" s="39"/>
      <c r="B22" s="196" t="s">
        <v>47</v>
      </c>
      <c r="C22" s="204"/>
      <c r="D22" s="205"/>
      <c r="E22" s="169"/>
      <c r="F22" s="170"/>
      <c r="G22" s="169"/>
      <c r="H22" s="170"/>
      <c r="I22" s="41"/>
      <c r="J22" s="171"/>
      <c r="K22" s="172"/>
      <c r="L22" s="71"/>
      <c r="M22" s="40"/>
      <c r="N22" s="40"/>
    </row>
    <row r="23" spans="1:14" ht="20.25" x14ac:dyDescent="0.3">
      <c r="A23" s="13"/>
      <c r="B23" s="198" t="s">
        <v>54</v>
      </c>
      <c r="C23" s="198"/>
      <c r="D23" s="199"/>
      <c r="E23" s="9"/>
      <c r="F23" s="11"/>
      <c r="G23" s="9"/>
      <c r="H23" s="11"/>
      <c r="I23" s="8"/>
      <c r="J23" s="9"/>
      <c r="K23" s="11"/>
      <c r="L23" s="13"/>
      <c r="M23" s="8"/>
      <c r="N23" s="8"/>
    </row>
    <row r="24" spans="1:14" ht="20.25" x14ac:dyDescent="0.3">
      <c r="A24" s="86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86"/>
      <c r="M24" s="21"/>
      <c r="N24" s="21"/>
    </row>
    <row r="26" spans="1:14" ht="20.25" x14ac:dyDescent="0.3">
      <c r="A26" s="25" t="s">
        <v>0</v>
      </c>
      <c r="B26" s="164" t="s">
        <v>1</v>
      </c>
      <c r="C26" s="165"/>
      <c r="D26" s="166"/>
      <c r="E26" s="164" t="s">
        <v>2</v>
      </c>
      <c r="F26" s="166"/>
      <c r="G26" s="164" t="s">
        <v>3</v>
      </c>
      <c r="H26" s="166"/>
      <c r="I26" s="25" t="s">
        <v>4</v>
      </c>
      <c r="J26" s="164" t="s">
        <v>5</v>
      </c>
      <c r="K26" s="166"/>
      <c r="L26" s="25" t="s">
        <v>7</v>
      </c>
      <c r="M26" s="189" t="s">
        <v>8</v>
      </c>
      <c r="N26" s="190"/>
    </row>
    <row r="27" spans="1:14" ht="20.25" x14ac:dyDescent="0.3">
      <c r="A27" s="26"/>
      <c r="B27" s="27"/>
      <c r="C27" s="28"/>
      <c r="D27" s="29"/>
      <c r="E27" s="167" t="s">
        <v>11</v>
      </c>
      <c r="F27" s="168"/>
      <c r="G27" s="167" t="s">
        <v>12</v>
      </c>
      <c r="H27" s="168"/>
      <c r="I27" s="30" t="s">
        <v>13</v>
      </c>
      <c r="J27" s="167" t="s">
        <v>6</v>
      </c>
      <c r="K27" s="168"/>
      <c r="L27" s="30" t="s">
        <v>6</v>
      </c>
      <c r="M27" s="98" t="s">
        <v>9</v>
      </c>
      <c r="N27" s="99" t="s">
        <v>10</v>
      </c>
    </row>
    <row r="28" spans="1:14" ht="21" x14ac:dyDescent="0.35">
      <c r="A28" s="12">
        <v>5</v>
      </c>
      <c r="B28" s="43" t="s">
        <v>39</v>
      </c>
      <c r="C28" s="18"/>
      <c r="D28" s="19"/>
      <c r="E28" s="160">
        <v>456000</v>
      </c>
      <c r="F28" s="161"/>
      <c r="G28" s="160">
        <v>442000</v>
      </c>
      <c r="H28" s="161"/>
      <c r="I28" s="24">
        <f>SUM(E28-G28)</f>
        <v>14000</v>
      </c>
      <c r="J28" s="162">
        <f>(E28-G28)*100/E28</f>
        <v>3.0701754385964914</v>
      </c>
      <c r="K28" s="163"/>
      <c r="L28" s="56">
        <f>100-J28</f>
        <v>96.929824561403507</v>
      </c>
      <c r="M28" s="23"/>
      <c r="N28" s="23" t="s">
        <v>14</v>
      </c>
    </row>
    <row r="29" spans="1:14" ht="21" x14ac:dyDescent="0.35">
      <c r="A29" s="39"/>
      <c r="B29" s="200" t="s">
        <v>55</v>
      </c>
      <c r="C29" s="201"/>
      <c r="D29" s="202"/>
      <c r="E29" s="90"/>
      <c r="F29" s="91"/>
      <c r="G29" s="90"/>
      <c r="H29" s="91"/>
      <c r="I29" s="41"/>
      <c r="J29" s="92"/>
      <c r="K29" s="93"/>
      <c r="L29" s="71"/>
      <c r="M29" s="40"/>
      <c r="N29" s="16"/>
    </row>
    <row r="30" spans="1:14" ht="21" x14ac:dyDescent="0.35">
      <c r="A30" s="39"/>
      <c r="B30" s="203" t="s">
        <v>56</v>
      </c>
      <c r="C30" s="204"/>
      <c r="D30" s="205"/>
      <c r="E30" s="90"/>
      <c r="F30" s="91"/>
      <c r="G30" s="90"/>
      <c r="H30" s="91"/>
      <c r="I30" s="41"/>
      <c r="J30" s="92"/>
      <c r="K30" s="93"/>
      <c r="L30" s="71"/>
      <c r="M30" s="40"/>
      <c r="N30" s="16"/>
    </row>
    <row r="31" spans="1:14" ht="21" x14ac:dyDescent="0.35">
      <c r="A31" s="39"/>
      <c r="B31" s="195" t="s">
        <v>47</v>
      </c>
      <c r="C31" s="204"/>
      <c r="D31" s="205"/>
      <c r="E31" s="169"/>
      <c r="F31" s="170"/>
      <c r="G31" s="169"/>
      <c r="H31" s="170"/>
      <c r="I31" s="41"/>
      <c r="J31" s="171"/>
      <c r="K31" s="172"/>
      <c r="L31" s="71"/>
      <c r="M31" s="40"/>
      <c r="N31" s="40"/>
    </row>
    <row r="32" spans="1:14" ht="20.25" x14ac:dyDescent="0.3">
      <c r="A32" s="39"/>
      <c r="B32" s="206" t="s">
        <v>57</v>
      </c>
      <c r="C32" s="198"/>
      <c r="D32" s="199"/>
      <c r="E32" s="9"/>
      <c r="F32" s="11"/>
      <c r="G32" s="9"/>
      <c r="H32" s="11"/>
      <c r="I32" s="8"/>
      <c r="J32" s="9"/>
      <c r="K32" s="11"/>
      <c r="L32" s="13"/>
      <c r="M32" s="8"/>
      <c r="N32" s="8"/>
    </row>
    <row r="33" spans="1:14" ht="21" x14ac:dyDescent="0.35">
      <c r="A33" s="12">
        <v>6</v>
      </c>
      <c r="B33" s="43" t="s">
        <v>58</v>
      </c>
      <c r="C33" s="18"/>
      <c r="D33" s="19"/>
      <c r="E33" s="160">
        <v>2273800</v>
      </c>
      <c r="F33" s="161"/>
      <c r="G33" s="160">
        <v>2185000</v>
      </c>
      <c r="H33" s="161"/>
      <c r="I33" s="24">
        <f>SUM(E33-G33)</f>
        <v>88800</v>
      </c>
      <c r="J33" s="162">
        <f>(E33-G33)*100/E33</f>
        <v>3.9053566716509809</v>
      </c>
      <c r="K33" s="163"/>
      <c r="L33" s="56">
        <f>100-J33</f>
        <v>96.094643328349022</v>
      </c>
      <c r="M33" s="23" t="s">
        <v>14</v>
      </c>
      <c r="N33" s="7"/>
    </row>
    <row r="34" spans="1:14" ht="21" x14ac:dyDescent="0.35">
      <c r="A34" s="39"/>
      <c r="B34" s="195" t="s">
        <v>59</v>
      </c>
      <c r="C34" s="204"/>
      <c r="D34" s="205"/>
      <c r="E34" s="72"/>
      <c r="F34" s="73"/>
      <c r="G34" s="72"/>
      <c r="H34" s="73"/>
      <c r="I34" s="41"/>
      <c r="J34" s="74"/>
      <c r="K34" s="75"/>
      <c r="L34" s="71"/>
      <c r="M34" s="40"/>
      <c r="N34" s="40"/>
    </row>
    <row r="35" spans="1:14" ht="21" x14ac:dyDescent="0.35">
      <c r="A35" s="39"/>
      <c r="B35" s="203" t="s">
        <v>60</v>
      </c>
      <c r="C35" s="204"/>
      <c r="D35" s="205"/>
      <c r="E35" s="90"/>
      <c r="F35" s="91"/>
      <c r="G35" s="90"/>
      <c r="H35" s="91"/>
      <c r="I35" s="41"/>
      <c r="J35" s="92"/>
      <c r="K35" s="93"/>
      <c r="L35" s="71"/>
      <c r="M35" s="40"/>
      <c r="N35" s="40"/>
    </row>
    <row r="36" spans="1:14" ht="21" x14ac:dyDescent="0.35">
      <c r="A36" s="39"/>
      <c r="B36" s="195" t="s">
        <v>61</v>
      </c>
      <c r="C36" s="204"/>
      <c r="D36" s="205"/>
      <c r="E36" s="90"/>
      <c r="F36" s="91"/>
      <c r="G36" s="90"/>
      <c r="H36" s="91"/>
      <c r="I36" s="41"/>
      <c r="J36" s="92"/>
      <c r="K36" s="93"/>
      <c r="L36" s="71"/>
      <c r="M36" s="40"/>
      <c r="N36" s="40"/>
    </row>
    <row r="37" spans="1:14" ht="21" x14ac:dyDescent="0.35">
      <c r="A37" s="39"/>
      <c r="B37" s="195" t="s">
        <v>62</v>
      </c>
      <c r="C37" s="196"/>
      <c r="D37" s="197"/>
      <c r="E37" s="90"/>
      <c r="F37" s="91"/>
      <c r="G37" s="90"/>
      <c r="H37" s="91"/>
      <c r="I37" s="41"/>
      <c r="J37" s="92"/>
      <c r="K37" s="93"/>
      <c r="L37" s="71"/>
      <c r="M37" s="40"/>
      <c r="N37" s="40"/>
    </row>
    <row r="38" spans="1:14" ht="21" x14ac:dyDescent="0.35">
      <c r="A38" s="12">
        <v>7</v>
      </c>
      <c r="B38" s="43" t="s">
        <v>76</v>
      </c>
      <c r="C38" s="18"/>
      <c r="D38" s="19"/>
      <c r="E38" s="160">
        <v>6230000</v>
      </c>
      <c r="F38" s="161"/>
      <c r="G38" s="160">
        <v>6225000</v>
      </c>
      <c r="H38" s="161"/>
      <c r="I38" s="24">
        <f>SUM(E38-G38)</f>
        <v>5000</v>
      </c>
      <c r="J38" s="162">
        <f>(E38-G38)*100/E38</f>
        <v>8.0256821829855537E-2</v>
      </c>
      <c r="K38" s="163"/>
      <c r="L38" s="56">
        <f>100-J38</f>
        <v>99.919743178170151</v>
      </c>
      <c r="M38" s="23" t="s">
        <v>14</v>
      </c>
      <c r="N38" s="7"/>
    </row>
    <row r="39" spans="1:14" ht="21" x14ac:dyDescent="0.35">
      <c r="A39" s="39"/>
      <c r="B39" s="200" t="s">
        <v>77</v>
      </c>
      <c r="C39" s="201"/>
      <c r="D39" s="202"/>
      <c r="E39" s="90"/>
      <c r="F39" s="91"/>
      <c r="G39" s="90"/>
      <c r="H39" s="91"/>
      <c r="I39" s="41"/>
      <c r="J39" s="92"/>
      <c r="K39" s="93"/>
      <c r="L39" s="71"/>
      <c r="M39" s="40"/>
      <c r="N39" s="16"/>
    </row>
    <row r="40" spans="1:14" ht="21" x14ac:dyDescent="0.35">
      <c r="A40" s="39"/>
      <c r="B40" s="203" t="s">
        <v>69</v>
      </c>
      <c r="C40" s="204"/>
      <c r="D40" s="205"/>
      <c r="E40" s="90"/>
      <c r="F40" s="91"/>
      <c r="G40" s="90"/>
      <c r="H40" s="91"/>
      <c r="I40" s="41"/>
      <c r="J40" s="92"/>
      <c r="K40" s="93"/>
      <c r="L40" s="71"/>
      <c r="M40" s="40"/>
      <c r="N40" s="16"/>
    </row>
    <row r="41" spans="1:14" ht="21" x14ac:dyDescent="0.35">
      <c r="A41" s="39"/>
      <c r="B41" s="195" t="s">
        <v>70</v>
      </c>
      <c r="C41" s="204"/>
      <c r="D41" s="205"/>
      <c r="E41" s="72"/>
      <c r="F41" s="73"/>
      <c r="G41" s="72"/>
      <c r="H41" s="73"/>
      <c r="I41" s="41"/>
      <c r="J41" s="74"/>
      <c r="K41" s="75"/>
      <c r="L41" s="71"/>
      <c r="M41" s="40"/>
      <c r="N41" s="40"/>
    </row>
    <row r="42" spans="1:14" ht="20.25" x14ac:dyDescent="0.3">
      <c r="A42" s="13"/>
      <c r="B42" s="195" t="s">
        <v>71</v>
      </c>
      <c r="C42" s="196"/>
      <c r="D42" s="197"/>
      <c r="E42" s="9"/>
      <c r="F42" s="11"/>
      <c r="G42" s="9"/>
      <c r="H42" s="11"/>
      <c r="I42" s="8"/>
      <c r="J42" s="9"/>
      <c r="K42" s="11"/>
      <c r="L42" s="13"/>
      <c r="M42" s="8"/>
      <c r="N42" s="8"/>
    </row>
    <row r="43" spans="1:14" ht="21" x14ac:dyDescent="0.35">
      <c r="A43" s="12">
        <v>8</v>
      </c>
      <c r="B43" s="43" t="s">
        <v>39</v>
      </c>
      <c r="C43" s="18"/>
      <c r="D43" s="19"/>
      <c r="E43" s="160">
        <v>642000</v>
      </c>
      <c r="F43" s="161"/>
      <c r="G43" s="160">
        <v>619000</v>
      </c>
      <c r="H43" s="161"/>
      <c r="I43" s="24">
        <f>SUM(E43-G43)</f>
        <v>23000</v>
      </c>
      <c r="J43" s="162">
        <f>(E43-G43)*100/E43</f>
        <v>3.5825545171339566</v>
      </c>
      <c r="K43" s="163"/>
      <c r="L43" s="56">
        <f>100-J43</f>
        <v>96.417445482866043</v>
      </c>
      <c r="M43" s="23" t="s">
        <v>14</v>
      </c>
      <c r="N43" s="7"/>
    </row>
    <row r="44" spans="1:14" ht="21" x14ac:dyDescent="0.35">
      <c r="A44" s="39"/>
      <c r="B44" s="200" t="s">
        <v>63</v>
      </c>
      <c r="C44" s="201"/>
      <c r="D44" s="202"/>
      <c r="E44" s="90"/>
      <c r="F44" s="91"/>
      <c r="G44" s="90"/>
      <c r="H44" s="91"/>
      <c r="I44" s="41"/>
      <c r="J44" s="92"/>
      <c r="K44" s="93"/>
      <c r="L44" s="71"/>
      <c r="M44" s="40"/>
      <c r="N44" s="16"/>
    </row>
    <row r="45" spans="1:14" ht="21" x14ac:dyDescent="0.35">
      <c r="A45" s="39"/>
      <c r="B45" s="203" t="s">
        <v>64</v>
      </c>
      <c r="C45" s="204"/>
      <c r="D45" s="205"/>
      <c r="E45" s="90"/>
      <c r="F45" s="91"/>
      <c r="G45" s="90"/>
      <c r="H45" s="91"/>
      <c r="I45" s="41"/>
      <c r="J45" s="92"/>
      <c r="K45" s="93"/>
      <c r="L45" s="71"/>
      <c r="M45" s="40"/>
      <c r="N45" s="16"/>
    </row>
    <row r="46" spans="1:14" ht="21" customHeight="1" x14ac:dyDescent="0.35">
      <c r="A46" s="39"/>
      <c r="B46" s="195" t="s">
        <v>47</v>
      </c>
      <c r="C46" s="204"/>
      <c r="D46" s="205"/>
      <c r="E46" s="90"/>
      <c r="F46" s="91"/>
      <c r="G46" s="90"/>
      <c r="H46" s="91"/>
      <c r="I46" s="41"/>
      <c r="J46" s="92"/>
      <c r="K46" s="93"/>
      <c r="L46" s="71"/>
      <c r="M46" s="40"/>
      <c r="N46" s="40"/>
    </row>
    <row r="47" spans="1:14" ht="20.25" customHeight="1" x14ac:dyDescent="0.3">
      <c r="A47" s="13"/>
      <c r="B47" s="206" t="s">
        <v>65</v>
      </c>
      <c r="C47" s="198"/>
      <c r="D47" s="199"/>
      <c r="E47" s="9"/>
      <c r="F47" s="11"/>
      <c r="G47" s="9"/>
      <c r="H47" s="11"/>
      <c r="I47" s="8"/>
      <c r="J47" s="9"/>
      <c r="K47" s="11"/>
      <c r="L47" s="13"/>
      <c r="M47" s="8"/>
      <c r="N47" s="8"/>
    </row>
    <row r="51" spans="1:14" ht="20.25" x14ac:dyDescent="0.3">
      <c r="A51" s="25" t="s">
        <v>0</v>
      </c>
      <c r="B51" s="164" t="s">
        <v>1</v>
      </c>
      <c r="C51" s="165"/>
      <c r="D51" s="166"/>
      <c r="E51" s="164" t="s">
        <v>2</v>
      </c>
      <c r="F51" s="166"/>
      <c r="G51" s="164" t="s">
        <v>3</v>
      </c>
      <c r="H51" s="166"/>
      <c r="I51" s="25" t="s">
        <v>4</v>
      </c>
      <c r="J51" s="164" t="s">
        <v>5</v>
      </c>
      <c r="K51" s="166"/>
      <c r="L51" s="25" t="s">
        <v>7</v>
      </c>
      <c r="M51" s="189" t="s">
        <v>8</v>
      </c>
      <c r="N51" s="190"/>
    </row>
    <row r="52" spans="1:14" ht="20.25" x14ac:dyDescent="0.3">
      <c r="A52" s="26"/>
      <c r="B52" s="27"/>
      <c r="C52" s="28"/>
      <c r="D52" s="29"/>
      <c r="E52" s="167" t="s">
        <v>11</v>
      </c>
      <c r="F52" s="168"/>
      <c r="G52" s="167" t="s">
        <v>12</v>
      </c>
      <c r="H52" s="168"/>
      <c r="I52" s="30" t="s">
        <v>13</v>
      </c>
      <c r="J52" s="167" t="s">
        <v>6</v>
      </c>
      <c r="K52" s="168"/>
      <c r="L52" s="30" t="s">
        <v>6</v>
      </c>
      <c r="M52" s="98" t="s">
        <v>9</v>
      </c>
      <c r="N52" s="99" t="s">
        <v>10</v>
      </c>
    </row>
    <row r="53" spans="1:14" ht="21" x14ac:dyDescent="0.35">
      <c r="A53" s="12">
        <v>9</v>
      </c>
      <c r="B53" s="43" t="s">
        <v>39</v>
      </c>
      <c r="C53" s="18"/>
      <c r="D53" s="19"/>
      <c r="E53" s="160">
        <v>683000</v>
      </c>
      <c r="F53" s="161"/>
      <c r="G53" s="160">
        <v>659000</v>
      </c>
      <c r="H53" s="161"/>
      <c r="I53" s="24">
        <f>SUM(E53-G53)</f>
        <v>24000</v>
      </c>
      <c r="J53" s="162">
        <f>(E53-G53)*100/E53</f>
        <v>3.5139092240117131</v>
      </c>
      <c r="K53" s="163"/>
      <c r="L53" s="56">
        <f>100-J53</f>
        <v>96.486090775988288</v>
      </c>
      <c r="M53" s="23" t="s">
        <v>14</v>
      </c>
      <c r="N53" s="7"/>
    </row>
    <row r="54" spans="1:14" ht="21" x14ac:dyDescent="0.35">
      <c r="A54" s="39"/>
      <c r="B54" s="200" t="s">
        <v>66</v>
      </c>
      <c r="C54" s="201"/>
      <c r="D54" s="202"/>
      <c r="E54" s="90"/>
      <c r="F54" s="91"/>
      <c r="G54" s="90"/>
      <c r="H54" s="91"/>
      <c r="I54" s="41"/>
      <c r="J54" s="92"/>
      <c r="K54" s="93"/>
      <c r="L54" s="71"/>
      <c r="M54" s="40"/>
      <c r="N54" s="16"/>
    </row>
    <row r="55" spans="1:14" ht="21" x14ac:dyDescent="0.35">
      <c r="A55" s="39"/>
      <c r="B55" s="203" t="s">
        <v>67</v>
      </c>
      <c r="C55" s="204"/>
      <c r="D55" s="205"/>
      <c r="E55" s="90"/>
      <c r="F55" s="91"/>
      <c r="G55" s="90"/>
      <c r="H55" s="91"/>
      <c r="I55" s="41"/>
      <c r="J55" s="92"/>
      <c r="K55" s="93"/>
      <c r="L55" s="71"/>
      <c r="M55" s="40"/>
      <c r="N55" s="16"/>
    </row>
    <row r="56" spans="1:14" ht="21" customHeight="1" x14ac:dyDescent="0.35">
      <c r="A56" s="39"/>
      <c r="B56" s="195" t="s">
        <v>47</v>
      </c>
      <c r="C56" s="204"/>
      <c r="D56" s="205"/>
      <c r="E56" s="169"/>
      <c r="F56" s="170"/>
      <c r="G56" s="169"/>
      <c r="H56" s="170"/>
      <c r="I56" s="41"/>
      <c r="J56" s="171"/>
      <c r="K56" s="172"/>
      <c r="L56" s="71"/>
      <c r="M56" s="40"/>
      <c r="N56" s="40"/>
    </row>
    <row r="57" spans="1:14" ht="20.25" customHeight="1" x14ac:dyDescent="0.3">
      <c r="A57" s="13"/>
      <c r="B57" s="206" t="s">
        <v>68</v>
      </c>
      <c r="C57" s="198"/>
      <c r="D57" s="199"/>
      <c r="E57" s="9"/>
      <c r="F57" s="11"/>
      <c r="G57" s="9"/>
      <c r="H57" s="11"/>
      <c r="I57" s="8"/>
      <c r="J57" s="9"/>
      <c r="K57" s="11"/>
      <c r="L57" s="13"/>
      <c r="M57" s="8"/>
      <c r="N57" s="8"/>
    </row>
    <row r="58" spans="1:14" ht="20.25" customHeight="1" x14ac:dyDescent="0.35">
      <c r="A58" s="39">
        <v>10</v>
      </c>
      <c r="B58" s="97" t="s">
        <v>72</v>
      </c>
      <c r="C58" s="95"/>
      <c r="D58" s="96"/>
      <c r="E58" s="160">
        <v>346000</v>
      </c>
      <c r="F58" s="161"/>
      <c r="G58" s="160">
        <v>344000</v>
      </c>
      <c r="H58" s="161"/>
      <c r="I58" s="24">
        <f>SUM(E58-G58)</f>
        <v>2000</v>
      </c>
      <c r="J58" s="162">
        <f>(E58-G58)*100/E58</f>
        <v>0.5780346820809249</v>
      </c>
      <c r="K58" s="163"/>
      <c r="L58" s="56">
        <f>100-J58</f>
        <v>99.421965317919074</v>
      </c>
      <c r="M58" s="23"/>
      <c r="N58" s="23" t="s">
        <v>14</v>
      </c>
    </row>
    <row r="59" spans="1:14" ht="20.25" customHeight="1" x14ac:dyDescent="0.3">
      <c r="A59" s="39"/>
      <c r="B59" s="195" t="s">
        <v>73</v>
      </c>
      <c r="C59" s="196"/>
      <c r="D59" s="197"/>
      <c r="E59" s="20"/>
      <c r="F59" s="22"/>
      <c r="G59" s="20"/>
      <c r="H59" s="22"/>
      <c r="I59" s="16"/>
      <c r="J59" s="20"/>
      <c r="K59" s="22"/>
      <c r="L59" s="39"/>
      <c r="M59" s="16"/>
      <c r="N59" s="16"/>
    </row>
    <row r="60" spans="1:14" ht="20.25" customHeight="1" x14ac:dyDescent="0.3">
      <c r="A60" s="39"/>
      <c r="B60" s="195" t="s">
        <v>74</v>
      </c>
      <c r="C60" s="196"/>
      <c r="D60" s="197"/>
      <c r="E60" s="20"/>
      <c r="F60" s="22"/>
      <c r="G60" s="20"/>
      <c r="H60" s="22"/>
      <c r="I60" s="16"/>
      <c r="J60" s="20"/>
      <c r="K60" s="22"/>
      <c r="L60" s="39"/>
      <c r="M60" s="16"/>
      <c r="N60" s="16"/>
    </row>
    <row r="61" spans="1:14" ht="20.25" customHeight="1" x14ac:dyDescent="0.3">
      <c r="A61" s="39"/>
      <c r="B61" s="94" t="s">
        <v>75</v>
      </c>
      <c r="C61" s="95"/>
      <c r="D61" s="96"/>
      <c r="E61" s="20"/>
      <c r="F61" s="22"/>
      <c r="G61" s="20"/>
      <c r="H61" s="22"/>
      <c r="I61" s="16"/>
      <c r="J61" s="20"/>
      <c r="K61" s="22"/>
      <c r="L61" s="39"/>
      <c r="M61" s="16"/>
      <c r="N61" s="16"/>
    </row>
    <row r="62" spans="1:14" ht="20.25" x14ac:dyDescent="0.3">
      <c r="A62" s="34"/>
      <c r="B62" s="35"/>
      <c r="C62" s="35"/>
      <c r="D62" s="36"/>
      <c r="E62" s="191">
        <v>12450800</v>
      </c>
      <c r="F62" s="192"/>
      <c r="G62" s="191">
        <v>12256000</v>
      </c>
      <c r="H62" s="192"/>
      <c r="I62" s="58">
        <f>SUM(E62-G62)</f>
        <v>194800</v>
      </c>
      <c r="J62" s="193">
        <f>(E62-G62)*100/E62</f>
        <v>1.5645581006842935</v>
      </c>
      <c r="K62" s="194"/>
      <c r="L62" s="59">
        <f>100-J62</f>
        <v>98.435441899315705</v>
      </c>
      <c r="M62" s="15"/>
      <c r="N62" s="15"/>
    </row>
  </sheetData>
  <mergeCells count="104">
    <mergeCell ref="E62:F62"/>
    <mergeCell ref="G62:H62"/>
    <mergeCell ref="J62:K62"/>
    <mergeCell ref="E28:F28"/>
    <mergeCell ref="G28:H28"/>
    <mergeCell ref="E33:F33"/>
    <mergeCell ref="G33:H33"/>
    <mergeCell ref="J28:K28"/>
    <mergeCell ref="J33:K33"/>
    <mergeCell ref="E52:F52"/>
    <mergeCell ref="G52:H52"/>
    <mergeCell ref="J52:K52"/>
    <mergeCell ref="J31:K31"/>
    <mergeCell ref="G56:H56"/>
    <mergeCell ref="J56:K56"/>
    <mergeCell ref="M26:N26"/>
    <mergeCell ref="E27:F27"/>
    <mergeCell ref="G27:H27"/>
    <mergeCell ref="J27:K27"/>
    <mergeCell ref="E53:F53"/>
    <mergeCell ref="G53:H53"/>
    <mergeCell ref="J53:K53"/>
    <mergeCell ref="B51:D51"/>
    <mergeCell ref="E51:F51"/>
    <mergeCell ref="G51:H51"/>
    <mergeCell ref="J51:K51"/>
    <mergeCell ref="M51:N51"/>
    <mergeCell ref="E43:F43"/>
    <mergeCell ref="G43:H43"/>
    <mergeCell ref="J43:K43"/>
    <mergeCell ref="E38:F38"/>
    <mergeCell ref="G38:H38"/>
    <mergeCell ref="J38:K38"/>
    <mergeCell ref="B39:D39"/>
    <mergeCell ref="B45:D45"/>
    <mergeCell ref="B46:D46"/>
    <mergeCell ref="A1:N1"/>
    <mergeCell ref="B2:D2"/>
    <mergeCell ref="E2:F2"/>
    <mergeCell ref="G2:H2"/>
    <mergeCell ref="J2:K2"/>
    <mergeCell ref="M2:N2"/>
    <mergeCell ref="E3:F3"/>
    <mergeCell ref="G3:H3"/>
    <mergeCell ref="J3:K3"/>
    <mergeCell ref="E4:F4"/>
    <mergeCell ref="G4:H4"/>
    <mergeCell ref="J4:K4"/>
    <mergeCell ref="J8:K8"/>
    <mergeCell ref="E8:F8"/>
    <mergeCell ref="G8:H8"/>
    <mergeCell ref="E26:F26"/>
    <mergeCell ref="G26:H26"/>
    <mergeCell ref="B10:D10"/>
    <mergeCell ref="B11:D11"/>
    <mergeCell ref="B12:D12"/>
    <mergeCell ref="B13:D13"/>
    <mergeCell ref="E14:F14"/>
    <mergeCell ref="J19:K19"/>
    <mergeCell ref="J22:K22"/>
    <mergeCell ref="E9:F9"/>
    <mergeCell ref="G9:H9"/>
    <mergeCell ref="G14:H14"/>
    <mergeCell ref="G19:H19"/>
    <mergeCell ref="B20:D20"/>
    <mergeCell ref="B21:D21"/>
    <mergeCell ref="J9:K9"/>
    <mergeCell ref="B26:D26"/>
    <mergeCell ref="J14:K14"/>
    <mergeCell ref="B22:D22"/>
    <mergeCell ref="E22:F22"/>
    <mergeCell ref="G22:H22"/>
    <mergeCell ref="B15:D15"/>
    <mergeCell ref="B16:D16"/>
    <mergeCell ref="B17:D17"/>
    <mergeCell ref="B18:D18"/>
    <mergeCell ref="E19:F19"/>
    <mergeCell ref="B59:D59"/>
    <mergeCell ref="B47:D47"/>
    <mergeCell ref="B54:D54"/>
    <mergeCell ref="B55:D55"/>
    <mergeCell ref="B60:D60"/>
    <mergeCell ref="E58:F58"/>
    <mergeCell ref="G58:H58"/>
    <mergeCell ref="J58:K58"/>
    <mergeCell ref="B23:D23"/>
    <mergeCell ref="B29:D29"/>
    <mergeCell ref="B30:D30"/>
    <mergeCell ref="B31:D31"/>
    <mergeCell ref="E31:F31"/>
    <mergeCell ref="B57:D57"/>
    <mergeCell ref="J26:K26"/>
    <mergeCell ref="B40:D40"/>
    <mergeCell ref="B41:D41"/>
    <mergeCell ref="B42:D42"/>
    <mergeCell ref="B44:D44"/>
    <mergeCell ref="B34:D34"/>
    <mergeCell ref="B35:D35"/>
    <mergeCell ref="B36:D36"/>
    <mergeCell ref="B37:D37"/>
    <mergeCell ref="G31:H31"/>
    <mergeCell ref="B32:D32"/>
    <mergeCell ref="B56:D56"/>
    <mergeCell ref="E56:F56"/>
  </mergeCells>
  <pageMargins left="0.31496062992125984" right="0.31496062992125984" top="0.55118110236220474" bottom="0.55118110236220474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4"/>
  <sheetViews>
    <sheetView topLeftCell="A103" workbookViewId="0">
      <selection activeCell="I130" sqref="I130"/>
    </sheetView>
  </sheetViews>
  <sheetFormatPr defaultRowHeight="14.25" x14ac:dyDescent="0.2"/>
  <cols>
    <col min="1" max="1" width="6" customWidth="1"/>
    <col min="4" max="4" width="18.375" customWidth="1"/>
    <col min="6" max="6" width="6.875" customWidth="1"/>
    <col min="8" max="8" width="7.125" customWidth="1"/>
    <col min="9" max="9" width="13.125" customWidth="1"/>
    <col min="11" max="11" width="6" customWidth="1"/>
    <col min="12" max="12" width="11.375" customWidth="1"/>
    <col min="13" max="13" width="8.375" customWidth="1"/>
    <col min="14" max="14" width="10.25" customWidth="1"/>
  </cols>
  <sheetData>
    <row r="1" spans="1:14" ht="20.25" x14ac:dyDescent="0.3">
      <c r="A1" s="185" t="s">
        <v>25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</row>
    <row r="2" spans="1:14" ht="20.25" x14ac:dyDescent="0.3">
      <c r="A2" s="25" t="s">
        <v>0</v>
      </c>
      <c r="B2" s="164" t="s">
        <v>1</v>
      </c>
      <c r="C2" s="165"/>
      <c r="D2" s="166"/>
      <c r="E2" s="164" t="s">
        <v>2</v>
      </c>
      <c r="F2" s="166"/>
      <c r="G2" s="164" t="s">
        <v>3</v>
      </c>
      <c r="H2" s="166"/>
      <c r="I2" s="25" t="s">
        <v>4</v>
      </c>
      <c r="J2" s="164" t="s">
        <v>5</v>
      </c>
      <c r="K2" s="166"/>
      <c r="L2" s="25" t="s">
        <v>7</v>
      </c>
      <c r="M2" s="164" t="s">
        <v>8</v>
      </c>
      <c r="N2" s="166"/>
    </row>
    <row r="3" spans="1:14" ht="20.25" x14ac:dyDescent="0.3">
      <c r="A3" s="64"/>
      <c r="B3" s="65"/>
      <c r="C3" s="66"/>
      <c r="D3" s="67"/>
      <c r="E3" s="175" t="s">
        <v>11</v>
      </c>
      <c r="F3" s="176"/>
      <c r="G3" s="175" t="s">
        <v>12</v>
      </c>
      <c r="H3" s="176"/>
      <c r="I3" s="63" t="s">
        <v>13</v>
      </c>
      <c r="J3" s="175" t="s">
        <v>6</v>
      </c>
      <c r="K3" s="176"/>
      <c r="L3" s="63" t="s">
        <v>6</v>
      </c>
      <c r="M3" s="25" t="s">
        <v>9</v>
      </c>
      <c r="N3" s="68" t="s">
        <v>10</v>
      </c>
    </row>
    <row r="4" spans="1:14" ht="21" x14ac:dyDescent="0.35">
      <c r="A4" s="12">
        <v>1</v>
      </c>
      <c r="B4" s="43" t="s">
        <v>245</v>
      </c>
      <c r="C4" s="18"/>
      <c r="D4" s="19"/>
      <c r="E4" s="160">
        <v>33440</v>
      </c>
      <c r="F4" s="161"/>
      <c r="G4" s="160">
        <v>33440</v>
      </c>
      <c r="H4" s="161"/>
      <c r="I4" s="24">
        <f>SUM(E4-G4)</f>
        <v>0</v>
      </c>
      <c r="J4" s="162">
        <f>(E4-G4)*100/E4</f>
        <v>0</v>
      </c>
      <c r="K4" s="163"/>
      <c r="L4" s="55">
        <f>100-J4</f>
        <v>100</v>
      </c>
      <c r="M4" s="7"/>
      <c r="N4" s="23" t="s">
        <v>14</v>
      </c>
    </row>
    <row r="5" spans="1:14" ht="20.25" x14ac:dyDescent="0.3">
      <c r="A5" s="39"/>
      <c r="B5" s="20" t="s">
        <v>246</v>
      </c>
      <c r="C5" s="21"/>
      <c r="D5" s="22"/>
      <c r="E5" s="20"/>
      <c r="F5" s="22"/>
      <c r="G5" s="20"/>
      <c r="H5" s="22"/>
      <c r="I5" s="16"/>
      <c r="J5" s="20"/>
      <c r="K5" s="22"/>
      <c r="L5" s="16"/>
      <c r="M5" s="16"/>
      <c r="N5" s="16"/>
    </row>
    <row r="6" spans="1:14" ht="20.25" x14ac:dyDescent="0.3">
      <c r="A6" s="39"/>
      <c r="B6" s="20" t="s">
        <v>224</v>
      </c>
      <c r="C6" s="21"/>
      <c r="D6" s="22"/>
      <c r="E6" s="20"/>
      <c r="F6" s="22"/>
      <c r="G6" s="20"/>
      <c r="H6" s="22"/>
      <c r="I6" s="16"/>
      <c r="J6" s="20"/>
      <c r="K6" s="22"/>
      <c r="L6" s="16"/>
      <c r="M6" s="16"/>
      <c r="N6" s="16"/>
    </row>
    <row r="7" spans="1:14" ht="21" x14ac:dyDescent="0.35">
      <c r="A7" s="12">
        <v>1</v>
      </c>
      <c r="B7" s="43" t="s">
        <v>280</v>
      </c>
      <c r="C7" s="18"/>
      <c r="D7" s="19"/>
      <c r="E7" s="160">
        <v>20000</v>
      </c>
      <c r="F7" s="161"/>
      <c r="G7" s="160">
        <v>20000</v>
      </c>
      <c r="H7" s="161"/>
      <c r="I7" s="24">
        <f>SUM(E7-G7)</f>
        <v>0</v>
      </c>
      <c r="J7" s="162">
        <f>(E7-G7)*100/E7</f>
        <v>0</v>
      </c>
      <c r="K7" s="163"/>
      <c r="L7" s="55">
        <f>100-J7</f>
        <v>100</v>
      </c>
      <c r="M7" s="7"/>
      <c r="N7" s="23" t="s">
        <v>14</v>
      </c>
    </row>
    <row r="8" spans="1:14" ht="20.25" x14ac:dyDescent="0.3">
      <c r="A8" s="39"/>
      <c r="B8" s="20" t="s">
        <v>281</v>
      </c>
      <c r="C8" s="21"/>
      <c r="D8" s="22"/>
      <c r="E8" s="20"/>
      <c r="F8" s="22"/>
      <c r="G8" s="20"/>
      <c r="H8" s="22"/>
      <c r="I8" s="16"/>
      <c r="J8" s="20"/>
      <c r="K8" s="22"/>
      <c r="L8" s="16"/>
      <c r="M8" s="16"/>
      <c r="N8" s="16"/>
    </row>
    <row r="9" spans="1:14" ht="20.25" x14ac:dyDescent="0.3">
      <c r="A9" s="39"/>
      <c r="B9" s="20" t="s">
        <v>282</v>
      </c>
      <c r="C9" s="21"/>
      <c r="D9" s="22"/>
      <c r="E9" s="20"/>
      <c r="F9" s="22"/>
      <c r="G9" s="20"/>
      <c r="H9" s="22"/>
      <c r="I9" s="16"/>
      <c r="J9" s="20"/>
      <c r="K9" s="22"/>
      <c r="L9" s="16"/>
      <c r="M9" s="16"/>
      <c r="N9" s="16"/>
    </row>
    <row r="10" spans="1:14" ht="20.25" x14ac:dyDescent="0.3">
      <c r="A10" s="39"/>
      <c r="B10" s="20" t="s">
        <v>283</v>
      </c>
      <c r="C10" s="21"/>
      <c r="D10" s="22"/>
      <c r="E10" s="20"/>
      <c r="F10" s="22"/>
      <c r="G10" s="20"/>
      <c r="H10" s="22"/>
      <c r="I10" s="16"/>
      <c r="J10" s="20"/>
      <c r="K10" s="22"/>
      <c r="L10" s="16"/>
      <c r="M10" s="16"/>
      <c r="N10" s="16"/>
    </row>
    <row r="11" spans="1:14" ht="21" x14ac:dyDescent="0.35">
      <c r="A11" s="12">
        <v>3</v>
      </c>
      <c r="B11" s="17" t="s">
        <v>286</v>
      </c>
      <c r="C11" s="18"/>
      <c r="D11" s="19"/>
      <c r="E11" s="160">
        <v>2500</v>
      </c>
      <c r="F11" s="161"/>
      <c r="G11" s="160">
        <v>2500</v>
      </c>
      <c r="H11" s="161"/>
      <c r="I11" s="24">
        <f>SUM(E11-G11)</f>
        <v>0</v>
      </c>
      <c r="J11" s="162">
        <f>(E11-G11)*100/E11</f>
        <v>0</v>
      </c>
      <c r="K11" s="163"/>
      <c r="L11" s="55">
        <f>100-J11</f>
        <v>100</v>
      </c>
      <c r="M11" s="7"/>
      <c r="N11" s="23" t="s">
        <v>14</v>
      </c>
    </row>
    <row r="12" spans="1:14" ht="21" x14ac:dyDescent="0.35">
      <c r="A12" s="39"/>
      <c r="B12" s="20" t="s">
        <v>287</v>
      </c>
      <c r="C12" s="21"/>
      <c r="D12" s="22"/>
      <c r="E12" s="115"/>
      <c r="F12" s="116"/>
      <c r="G12" s="115"/>
      <c r="H12" s="116"/>
      <c r="I12" s="41"/>
      <c r="J12" s="117"/>
      <c r="K12" s="118"/>
      <c r="L12" s="60"/>
      <c r="M12" s="16"/>
      <c r="N12" s="40"/>
    </row>
    <row r="13" spans="1:14" ht="21" x14ac:dyDescent="0.35">
      <c r="A13" s="39"/>
      <c r="B13" s="20" t="s">
        <v>288</v>
      </c>
      <c r="C13" s="21"/>
      <c r="D13" s="22"/>
      <c r="E13" s="115"/>
      <c r="F13" s="116"/>
      <c r="G13" s="115"/>
      <c r="H13" s="116"/>
      <c r="I13" s="41"/>
      <c r="J13" s="117"/>
      <c r="K13" s="118"/>
      <c r="L13" s="60"/>
      <c r="M13" s="16"/>
      <c r="N13" s="40"/>
    </row>
    <row r="14" spans="1:14" ht="21" x14ac:dyDescent="0.35">
      <c r="A14" s="39"/>
      <c r="B14" s="20" t="s">
        <v>289</v>
      </c>
      <c r="C14" s="21"/>
      <c r="D14" s="22"/>
      <c r="E14" s="115"/>
      <c r="F14" s="116"/>
      <c r="G14" s="115"/>
      <c r="H14" s="116"/>
      <c r="I14" s="41"/>
      <c r="J14" s="117"/>
      <c r="K14" s="118"/>
      <c r="L14" s="60"/>
      <c r="M14" s="16"/>
      <c r="N14" s="40"/>
    </row>
    <row r="15" spans="1:14" ht="21" x14ac:dyDescent="0.35">
      <c r="A15" s="13"/>
      <c r="B15" s="52" t="s">
        <v>290</v>
      </c>
      <c r="C15" s="10"/>
      <c r="D15" s="11"/>
      <c r="E15" s="181"/>
      <c r="F15" s="182"/>
      <c r="G15" s="181"/>
      <c r="H15" s="182"/>
      <c r="I15" s="69"/>
      <c r="J15" s="183"/>
      <c r="K15" s="184"/>
      <c r="L15" s="61"/>
      <c r="M15" s="8"/>
      <c r="N15" s="51"/>
    </row>
    <row r="16" spans="1:14" ht="21" x14ac:dyDescent="0.35">
      <c r="A16" s="12">
        <v>4</v>
      </c>
      <c r="B16" s="33" t="s">
        <v>390</v>
      </c>
      <c r="C16" s="18"/>
      <c r="D16" s="19"/>
      <c r="E16" s="160">
        <v>45200</v>
      </c>
      <c r="F16" s="161"/>
      <c r="G16" s="160">
        <v>45200</v>
      </c>
      <c r="H16" s="161"/>
      <c r="I16" s="24">
        <f>SUM(E16-G16)</f>
        <v>0</v>
      </c>
      <c r="J16" s="162">
        <f>(E16-G16)*100/E16</f>
        <v>0</v>
      </c>
      <c r="K16" s="163"/>
      <c r="L16" s="55">
        <f>100-J16</f>
        <v>100</v>
      </c>
      <c r="M16" s="7"/>
      <c r="N16" s="23" t="s">
        <v>14</v>
      </c>
    </row>
    <row r="17" spans="1:14" ht="21" x14ac:dyDescent="0.35">
      <c r="A17" s="13"/>
      <c r="B17" s="52" t="s">
        <v>391</v>
      </c>
      <c r="C17" s="10"/>
      <c r="D17" s="11"/>
      <c r="E17" s="181"/>
      <c r="F17" s="182"/>
      <c r="G17" s="181"/>
      <c r="H17" s="182"/>
      <c r="I17" s="69"/>
      <c r="J17" s="183"/>
      <c r="K17" s="184"/>
      <c r="L17" s="61"/>
      <c r="M17" s="8"/>
      <c r="N17" s="51"/>
    </row>
    <row r="18" spans="1:14" ht="21" x14ac:dyDescent="0.35">
      <c r="A18" s="12">
        <v>5</v>
      </c>
      <c r="B18" s="17" t="s">
        <v>417</v>
      </c>
      <c r="C18" s="18"/>
      <c r="D18" s="19"/>
      <c r="E18" s="160">
        <v>7500</v>
      </c>
      <c r="F18" s="161"/>
      <c r="G18" s="160">
        <v>7500</v>
      </c>
      <c r="H18" s="161"/>
      <c r="I18" s="24">
        <f>SUM(E18-G18)</f>
        <v>0</v>
      </c>
      <c r="J18" s="162">
        <f>(E18-G18)*100/E18</f>
        <v>0</v>
      </c>
      <c r="K18" s="163"/>
      <c r="L18" s="55">
        <f>100-J18</f>
        <v>100</v>
      </c>
      <c r="M18" s="7"/>
      <c r="N18" s="23" t="s">
        <v>14</v>
      </c>
    </row>
    <row r="19" spans="1:14" ht="21" x14ac:dyDescent="0.35">
      <c r="A19" s="13"/>
      <c r="B19" s="137" t="s">
        <v>418</v>
      </c>
      <c r="C19" s="10"/>
      <c r="D19" s="11"/>
      <c r="E19" s="181"/>
      <c r="F19" s="182"/>
      <c r="G19" s="181"/>
      <c r="H19" s="182"/>
      <c r="I19" s="69"/>
      <c r="J19" s="183"/>
      <c r="K19" s="184"/>
      <c r="L19" s="61"/>
      <c r="M19" s="8"/>
      <c r="N19" s="51"/>
    </row>
    <row r="20" spans="1:14" ht="21" x14ac:dyDescent="0.35">
      <c r="A20" s="12">
        <v>6</v>
      </c>
      <c r="B20" s="43" t="s">
        <v>424</v>
      </c>
      <c r="C20" s="18"/>
      <c r="D20" s="19"/>
      <c r="E20" s="160">
        <v>21800</v>
      </c>
      <c r="F20" s="161"/>
      <c r="G20" s="160">
        <v>21800</v>
      </c>
      <c r="H20" s="161"/>
      <c r="I20" s="24">
        <f>SUM(E20-G20)</f>
        <v>0</v>
      </c>
      <c r="J20" s="162">
        <f>(E20-G20)*100/E20</f>
        <v>0</v>
      </c>
      <c r="K20" s="163"/>
      <c r="L20" s="55">
        <f>100-J20</f>
        <v>100</v>
      </c>
      <c r="M20" s="7"/>
      <c r="N20" s="23" t="s">
        <v>14</v>
      </c>
    </row>
    <row r="21" spans="1:14" ht="21" x14ac:dyDescent="0.35">
      <c r="A21" s="39"/>
      <c r="B21" s="20" t="s">
        <v>425</v>
      </c>
      <c r="C21" s="21"/>
      <c r="D21" s="22"/>
      <c r="E21" s="169"/>
      <c r="F21" s="170"/>
      <c r="G21" s="169"/>
      <c r="H21" s="170"/>
      <c r="I21" s="41"/>
      <c r="J21" s="171"/>
      <c r="K21" s="172"/>
      <c r="L21" s="60"/>
      <c r="M21" s="16"/>
      <c r="N21" s="40"/>
    </row>
    <row r="22" spans="1:14" ht="21" x14ac:dyDescent="0.35">
      <c r="A22" s="39"/>
      <c r="B22" s="20" t="s">
        <v>426</v>
      </c>
      <c r="C22" s="21"/>
      <c r="D22" s="22"/>
      <c r="E22" s="169"/>
      <c r="F22" s="170"/>
      <c r="G22" s="169"/>
      <c r="H22" s="170"/>
      <c r="I22" s="41"/>
      <c r="J22" s="171"/>
      <c r="K22" s="172"/>
      <c r="L22" s="60"/>
      <c r="M22" s="16"/>
      <c r="N22" s="40"/>
    </row>
    <row r="23" spans="1:14" ht="21" x14ac:dyDescent="0.35">
      <c r="A23" s="13"/>
      <c r="B23" s="9" t="s">
        <v>427</v>
      </c>
      <c r="C23" s="10"/>
      <c r="D23" s="11"/>
      <c r="E23" s="181"/>
      <c r="F23" s="182"/>
      <c r="G23" s="181"/>
      <c r="H23" s="182"/>
      <c r="I23" s="69"/>
      <c r="J23" s="183"/>
      <c r="K23" s="184"/>
      <c r="L23" s="61"/>
      <c r="M23" s="8"/>
      <c r="N23" s="51"/>
    </row>
    <row r="24" spans="1:14" ht="20.25" x14ac:dyDescent="0.3">
      <c r="A24" s="25" t="s">
        <v>0</v>
      </c>
      <c r="B24" s="164" t="s">
        <v>1</v>
      </c>
      <c r="C24" s="165"/>
      <c r="D24" s="166"/>
      <c r="E24" s="164" t="s">
        <v>2</v>
      </c>
      <c r="F24" s="166"/>
      <c r="G24" s="164" t="s">
        <v>3</v>
      </c>
      <c r="H24" s="166"/>
      <c r="I24" s="25" t="s">
        <v>4</v>
      </c>
      <c r="J24" s="164" t="s">
        <v>5</v>
      </c>
      <c r="K24" s="166"/>
      <c r="L24" s="25" t="s">
        <v>7</v>
      </c>
      <c r="M24" s="164" t="s">
        <v>8</v>
      </c>
      <c r="N24" s="166"/>
    </row>
    <row r="25" spans="1:14" ht="20.25" x14ac:dyDescent="0.3">
      <c r="A25" s="26"/>
      <c r="B25" s="27"/>
      <c r="C25" s="28"/>
      <c r="D25" s="29"/>
      <c r="E25" s="167" t="s">
        <v>11</v>
      </c>
      <c r="F25" s="168"/>
      <c r="G25" s="167" t="s">
        <v>12</v>
      </c>
      <c r="H25" s="168"/>
      <c r="I25" s="30" t="s">
        <v>13</v>
      </c>
      <c r="J25" s="167" t="s">
        <v>6</v>
      </c>
      <c r="K25" s="168"/>
      <c r="L25" s="30" t="s">
        <v>6</v>
      </c>
      <c r="M25" s="31" t="s">
        <v>9</v>
      </c>
      <c r="N25" s="32" t="s">
        <v>10</v>
      </c>
    </row>
    <row r="26" spans="1:14" ht="21" x14ac:dyDescent="0.35">
      <c r="A26" s="12">
        <v>7</v>
      </c>
      <c r="B26" s="17" t="s">
        <v>534</v>
      </c>
      <c r="C26" s="18"/>
      <c r="D26" s="19"/>
      <c r="E26" s="160">
        <v>42600</v>
      </c>
      <c r="F26" s="161"/>
      <c r="G26" s="160">
        <v>42600</v>
      </c>
      <c r="H26" s="161"/>
      <c r="I26" s="24">
        <f>SUM(E26-G26)</f>
        <v>0</v>
      </c>
      <c r="J26" s="162">
        <f>(E26-G26)*100/E26</f>
        <v>0</v>
      </c>
      <c r="K26" s="163"/>
      <c r="L26" s="55">
        <f>100-J26</f>
        <v>100</v>
      </c>
      <c r="M26" s="7"/>
      <c r="N26" s="23" t="s">
        <v>14</v>
      </c>
    </row>
    <row r="27" spans="1:14" ht="21" x14ac:dyDescent="0.35">
      <c r="A27" s="39"/>
      <c r="B27" s="20" t="s">
        <v>535</v>
      </c>
      <c r="C27" s="21"/>
      <c r="D27" s="22"/>
      <c r="E27" s="130"/>
      <c r="F27" s="131"/>
      <c r="G27" s="130"/>
      <c r="H27" s="131"/>
      <c r="I27" s="41"/>
      <c r="J27" s="128"/>
      <c r="K27" s="129"/>
      <c r="L27" s="60"/>
      <c r="M27" s="16"/>
      <c r="N27" s="40"/>
    </row>
    <row r="28" spans="1:14" ht="21" x14ac:dyDescent="0.35">
      <c r="A28" s="13"/>
      <c r="B28" s="52" t="s">
        <v>221</v>
      </c>
      <c r="C28" s="10"/>
      <c r="D28" s="11"/>
      <c r="E28" s="181"/>
      <c r="F28" s="182"/>
      <c r="G28" s="181"/>
      <c r="H28" s="182"/>
      <c r="I28" s="69"/>
      <c r="J28" s="183"/>
      <c r="K28" s="184"/>
      <c r="L28" s="61"/>
      <c r="M28" s="8"/>
      <c r="N28" s="51"/>
    </row>
    <row r="29" spans="1:14" ht="21" x14ac:dyDescent="0.35">
      <c r="A29" s="12">
        <v>8</v>
      </c>
      <c r="B29" s="17" t="s">
        <v>536</v>
      </c>
      <c r="C29" s="18"/>
      <c r="D29" s="19"/>
      <c r="E29" s="160">
        <v>64800</v>
      </c>
      <c r="F29" s="161"/>
      <c r="G29" s="160">
        <v>64800</v>
      </c>
      <c r="H29" s="161"/>
      <c r="I29" s="24">
        <f>SUM(E29-G29)</f>
        <v>0</v>
      </c>
      <c r="J29" s="162">
        <f>(E29-G29)*100/E29</f>
        <v>0</v>
      </c>
      <c r="K29" s="163"/>
      <c r="L29" s="55">
        <f>100-J29</f>
        <v>100</v>
      </c>
      <c r="M29" s="7"/>
      <c r="N29" s="23" t="s">
        <v>14</v>
      </c>
    </row>
    <row r="30" spans="1:14" ht="21" x14ac:dyDescent="0.35">
      <c r="A30" s="39"/>
      <c r="B30" s="20" t="s">
        <v>537</v>
      </c>
      <c r="C30" s="21"/>
      <c r="D30" s="22"/>
      <c r="E30" s="130"/>
      <c r="F30" s="131"/>
      <c r="G30" s="130"/>
      <c r="H30" s="131"/>
      <c r="I30" s="41"/>
      <c r="J30" s="128"/>
      <c r="K30" s="129"/>
      <c r="L30" s="60"/>
      <c r="M30" s="16"/>
      <c r="N30" s="40"/>
    </row>
    <row r="31" spans="1:14" ht="21" x14ac:dyDescent="0.35">
      <c r="A31" s="13"/>
      <c r="B31" s="52" t="s">
        <v>538</v>
      </c>
      <c r="C31" s="10"/>
      <c r="D31" s="11"/>
      <c r="E31" s="181"/>
      <c r="F31" s="182"/>
      <c r="G31" s="181"/>
      <c r="H31" s="182"/>
      <c r="I31" s="69"/>
      <c r="J31" s="183"/>
      <c r="K31" s="184"/>
      <c r="L31" s="61"/>
      <c r="M31" s="8"/>
      <c r="N31" s="51"/>
    </row>
    <row r="32" spans="1:14" ht="21" x14ac:dyDescent="0.35">
      <c r="A32" s="12">
        <v>9</v>
      </c>
      <c r="B32" s="33" t="s">
        <v>574</v>
      </c>
      <c r="C32" s="18"/>
      <c r="D32" s="19"/>
      <c r="E32" s="160">
        <v>1000</v>
      </c>
      <c r="F32" s="161"/>
      <c r="G32" s="160">
        <v>1000</v>
      </c>
      <c r="H32" s="161"/>
      <c r="I32" s="24">
        <f>SUM(E32-G32)</f>
        <v>0</v>
      </c>
      <c r="J32" s="162">
        <f>(E32-G32)*100/E32</f>
        <v>0</v>
      </c>
      <c r="K32" s="163"/>
      <c r="L32" s="55">
        <f>100-J32</f>
        <v>100</v>
      </c>
      <c r="M32" s="7"/>
      <c r="N32" s="23" t="s">
        <v>14</v>
      </c>
    </row>
    <row r="33" spans="1:14" ht="21" x14ac:dyDescent="0.35">
      <c r="A33" s="39"/>
      <c r="B33" s="33" t="s">
        <v>575</v>
      </c>
      <c r="C33" s="21"/>
      <c r="D33" s="22"/>
      <c r="E33" s="146"/>
      <c r="F33" s="147"/>
      <c r="G33" s="146"/>
      <c r="H33" s="147"/>
      <c r="I33" s="41"/>
      <c r="J33" s="144"/>
      <c r="K33" s="145"/>
      <c r="L33" s="60"/>
      <c r="M33" s="16"/>
      <c r="N33" s="40"/>
    </row>
    <row r="34" spans="1:14" ht="21" x14ac:dyDescent="0.35">
      <c r="A34" s="39"/>
      <c r="B34" s="33" t="s">
        <v>576</v>
      </c>
      <c r="C34" s="21"/>
      <c r="D34" s="22"/>
      <c r="E34" s="146"/>
      <c r="F34" s="147"/>
      <c r="G34" s="146"/>
      <c r="H34" s="147"/>
      <c r="I34" s="41"/>
      <c r="J34" s="144"/>
      <c r="K34" s="145"/>
      <c r="L34" s="60"/>
      <c r="M34" s="16"/>
      <c r="N34" s="40"/>
    </row>
    <row r="35" spans="1:14" ht="21" x14ac:dyDescent="0.35">
      <c r="A35" s="39"/>
      <c r="B35" s="33" t="s">
        <v>577</v>
      </c>
      <c r="C35" s="21"/>
      <c r="D35" s="22"/>
      <c r="E35" s="146"/>
      <c r="F35" s="147"/>
      <c r="G35" s="146"/>
      <c r="H35" s="147"/>
      <c r="I35" s="41"/>
      <c r="J35" s="144"/>
      <c r="K35" s="145"/>
      <c r="L35" s="60"/>
      <c r="M35" s="16"/>
      <c r="N35" s="40"/>
    </row>
    <row r="36" spans="1:14" ht="21" x14ac:dyDescent="0.35">
      <c r="A36" s="13"/>
      <c r="B36" s="52" t="s">
        <v>578</v>
      </c>
      <c r="C36" s="10"/>
      <c r="D36" s="11"/>
      <c r="E36" s="181"/>
      <c r="F36" s="182"/>
      <c r="G36" s="181"/>
      <c r="H36" s="182"/>
      <c r="I36" s="69"/>
      <c r="J36" s="183"/>
      <c r="K36" s="184"/>
      <c r="L36" s="61"/>
      <c r="M36" s="8"/>
      <c r="N36" s="51"/>
    </row>
    <row r="37" spans="1:14" ht="21" x14ac:dyDescent="0.35">
      <c r="A37" s="39">
        <v>10</v>
      </c>
      <c r="B37" s="48" t="s">
        <v>671</v>
      </c>
      <c r="C37" s="21"/>
      <c r="D37" s="22"/>
      <c r="E37" s="160">
        <v>14500</v>
      </c>
      <c r="F37" s="161"/>
      <c r="G37" s="160">
        <v>14500</v>
      </c>
      <c r="H37" s="161"/>
      <c r="I37" s="24">
        <f>SUM(E37-G37)</f>
        <v>0</v>
      </c>
      <c r="J37" s="162">
        <f>(E37-G37)*100/E37</f>
        <v>0</v>
      </c>
      <c r="K37" s="163"/>
      <c r="L37" s="55">
        <f>100-J37</f>
        <v>100</v>
      </c>
      <c r="M37" s="7"/>
      <c r="N37" s="23" t="s">
        <v>14</v>
      </c>
    </row>
    <row r="38" spans="1:14" ht="21" x14ac:dyDescent="0.35">
      <c r="A38" s="39"/>
      <c r="B38" s="48" t="s">
        <v>672</v>
      </c>
      <c r="C38" s="21"/>
      <c r="D38" s="22"/>
      <c r="E38" s="148"/>
      <c r="F38" s="149"/>
      <c r="G38" s="148"/>
      <c r="H38" s="149"/>
      <c r="I38" s="41"/>
      <c r="J38" s="150"/>
      <c r="K38" s="151"/>
      <c r="L38" s="60"/>
      <c r="M38" s="16"/>
      <c r="N38" s="40"/>
    </row>
    <row r="39" spans="1:14" ht="21" x14ac:dyDescent="0.35">
      <c r="A39" s="39"/>
      <c r="B39" s="48" t="s">
        <v>674</v>
      </c>
      <c r="C39" s="21"/>
      <c r="D39" s="22"/>
      <c r="E39" s="148"/>
      <c r="F39" s="149"/>
      <c r="G39" s="148"/>
      <c r="H39" s="149"/>
      <c r="I39" s="41"/>
      <c r="J39" s="150"/>
      <c r="K39" s="151"/>
      <c r="L39" s="60"/>
      <c r="M39" s="16"/>
      <c r="N39" s="40"/>
    </row>
    <row r="40" spans="1:14" ht="21" x14ac:dyDescent="0.35">
      <c r="A40" s="13"/>
      <c r="B40" s="52" t="s">
        <v>673</v>
      </c>
      <c r="C40" s="10"/>
      <c r="D40" s="11"/>
      <c r="E40" s="154"/>
      <c r="F40" s="149"/>
      <c r="G40" s="148"/>
      <c r="H40" s="149"/>
      <c r="I40" s="41"/>
      <c r="J40" s="150"/>
      <c r="K40" s="151"/>
      <c r="L40" s="60"/>
      <c r="M40" s="16"/>
      <c r="N40" s="40"/>
    </row>
    <row r="41" spans="1:14" ht="21" x14ac:dyDescent="0.35">
      <c r="A41" s="39">
        <v>11</v>
      </c>
      <c r="B41" s="33" t="s">
        <v>676</v>
      </c>
      <c r="C41" s="21"/>
      <c r="D41" s="22"/>
      <c r="E41" s="169">
        <v>36900</v>
      </c>
      <c r="F41" s="161"/>
      <c r="G41" s="160">
        <v>36900</v>
      </c>
      <c r="H41" s="161"/>
      <c r="I41" s="24">
        <f>SUM(E41-G41)</f>
        <v>0</v>
      </c>
      <c r="J41" s="162">
        <f>(E41-G41)*100/E41</f>
        <v>0</v>
      </c>
      <c r="K41" s="163"/>
      <c r="L41" s="55">
        <f>100-J41</f>
        <v>100</v>
      </c>
      <c r="M41" s="7"/>
      <c r="N41" s="23" t="s">
        <v>14</v>
      </c>
    </row>
    <row r="42" spans="1:14" ht="21" x14ac:dyDescent="0.35">
      <c r="A42" s="39"/>
      <c r="B42" s="48" t="s">
        <v>677</v>
      </c>
      <c r="C42" s="21"/>
      <c r="D42" s="22"/>
      <c r="E42" s="148"/>
      <c r="F42" s="149"/>
      <c r="G42" s="148"/>
      <c r="H42" s="149"/>
      <c r="I42" s="41"/>
      <c r="J42" s="150"/>
      <c r="K42" s="151"/>
      <c r="L42" s="60"/>
      <c r="M42" s="16"/>
      <c r="N42" s="40"/>
    </row>
    <row r="43" spans="1:14" ht="21" x14ac:dyDescent="0.35">
      <c r="A43" s="39"/>
      <c r="B43" s="48" t="s">
        <v>675</v>
      </c>
      <c r="C43" s="21"/>
      <c r="D43" s="22"/>
      <c r="E43" s="148"/>
      <c r="F43" s="149"/>
      <c r="G43" s="148"/>
      <c r="H43" s="149"/>
      <c r="I43" s="41"/>
      <c r="J43" s="150"/>
      <c r="K43" s="151"/>
      <c r="L43" s="60"/>
      <c r="M43" s="16"/>
      <c r="N43" s="40"/>
    </row>
    <row r="44" spans="1:14" ht="21" x14ac:dyDescent="0.35">
      <c r="A44" s="39"/>
      <c r="B44" s="48" t="s">
        <v>678</v>
      </c>
      <c r="C44" s="21"/>
      <c r="D44" s="22"/>
      <c r="E44" s="148"/>
      <c r="F44" s="149"/>
      <c r="G44" s="148"/>
      <c r="H44" s="149"/>
      <c r="I44" s="41"/>
      <c r="J44" s="150"/>
      <c r="K44" s="151"/>
      <c r="L44" s="60"/>
      <c r="M44" s="16"/>
      <c r="N44" s="40"/>
    </row>
    <row r="45" spans="1:14" ht="21" x14ac:dyDescent="0.35">
      <c r="A45" s="13"/>
      <c r="B45" s="9" t="s">
        <v>75</v>
      </c>
      <c r="C45" s="10"/>
      <c r="D45" s="11"/>
      <c r="E45" s="181"/>
      <c r="F45" s="182"/>
      <c r="G45" s="181"/>
      <c r="H45" s="182"/>
      <c r="I45" s="69"/>
      <c r="J45" s="183"/>
      <c r="K45" s="184"/>
      <c r="L45" s="61"/>
      <c r="M45" s="8"/>
      <c r="N45" s="85"/>
    </row>
    <row r="46" spans="1:14" ht="21" x14ac:dyDescent="0.35">
      <c r="A46" s="86"/>
      <c r="B46" s="21"/>
      <c r="C46" s="21"/>
      <c r="D46" s="21"/>
      <c r="E46" s="173"/>
      <c r="F46" s="173"/>
      <c r="G46" s="173"/>
      <c r="H46" s="173"/>
      <c r="I46" s="152"/>
      <c r="J46" s="174"/>
      <c r="K46" s="174"/>
      <c r="L46" s="89"/>
      <c r="M46" s="21"/>
      <c r="N46" s="87"/>
    </row>
    <row r="47" spans="1:14" ht="20.25" x14ac:dyDescent="0.3">
      <c r="A47" s="25" t="s">
        <v>0</v>
      </c>
      <c r="B47" s="164" t="s">
        <v>1</v>
      </c>
      <c r="C47" s="165"/>
      <c r="D47" s="166"/>
      <c r="E47" s="164" t="s">
        <v>2</v>
      </c>
      <c r="F47" s="166"/>
      <c r="G47" s="164" t="s">
        <v>3</v>
      </c>
      <c r="H47" s="166"/>
      <c r="I47" s="25" t="s">
        <v>4</v>
      </c>
      <c r="J47" s="164" t="s">
        <v>5</v>
      </c>
      <c r="K47" s="166"/>
      <c r="L47" s="25" t="s">
        <v>7</v>
      </c>
      <c r="M47" s="164" t="s">
        <v>8</v>
      </c>
      <c r="N47" s="166"/>
    </row>
    <row r="48" spans="1:14" ht="20.25" x14ac:dyDescent="0.3">
      <c r="A48" s="26"/>
      <c r="B48" s="27"/>
      <c r="C48" s="28"/>
      <c r="D48" s="29"/>
      <c r="E48" s="167" t="s">
        <v>11</v>
      </c>
      <c r="F48" s="168"/>
      <c r="G48" s="167" t="s">
        <v>12</v>
      </c>
      <c r="H48" s="168"/>
      <c r="I48" s="30" t="s">
        <v>13</v>
      </c>
      <c r="J48" s="167" t="s">
        <v>6</v>
      </c>
      <c r="K48" s="168"/>
      <c r="L48" s="30" t="s">
        <v>6</v>
      </c>
      <c r="M48" s="31" t="s">
        <v>9</v>
      </c>
      <c r="N48" s="32" t="s">
        <v>10</v>
      </c>
    </row>
    <row r="49" spans="1:14" ht="21" x14ac:dyDescent="0.35">
      <c r="A49" s="12">
        <v>12</v>
      </c>
      <c r="B49" s="33" t="s">
        <v>682</v>
      </c>
      <c r="C49" s="18"/>
      <c r="D49" s="19"/>
      <c r="E49" s="160">
        <v>7700</v>
      </c>
      <c r="F49" s="161"/>
      <c r="G49" s="160">
        <v>7700</v>
      </c>
      <c r="H49" s="161"/>
      <c r="I49" s="24">
        <f>SUM(E49-G49)</f>
        <v>0</v>
      </c>
      <c r="J49" s="162">
        <f>(E49-G49)*100/E49</f>
        <v>0</v>
      </c>
      <c r="K49" s="163"/>
      <c r="L49" s="55">
        <f>100-J49</f>
        <v>100</v>
      </c>
      <c r="M49" s="7"/>
      <c r="N49" s="23" t="s">
        <v>14</v>
      </c>
    </row>
    <row r="50" spans="1:14" ht="21" x14ac:dyDescent="0.35">
      <c r="A50" s="39"/>
      <c r="B50" s="20" t="s">
        <v>683</v>
      </c>
      <c r="C50" s="21"/>
      <c r="D50" s="22"/>
      <c r="E50" s="148"/>
      <c r="F50" s="149"/>
      <c r="G50" s="148"/>
      <c r="H50" s="149"/>
      <c r="I50" s="41"/>
      <c r="J50" s="150"/>
      <c r="K50" s="151"/>
      <c r="L50" s="60"/>
      <c r="M50" s="16"/>
      <c r="N50" s="40"/>
    </row>
    <row r="51" spans="1:14" ht="21" x14ac:dyDescent="0.35">
      <c r="A51" s="13"/>
      <c r="B51" s="52" t="s">
        <v>224</v>
      </c>
      <c r="C51" s="10"/>
      <c r="D51" s="11"/>
      <c r="E51" s="181"/>
      <c r="F51" s="182"/>
      <c r="G51" s="181"/>
      <c r="H51" s="182"/>
      <c r="I51" s="69"/>
      <c r="J51" s="183"/>
      <c r="K51" s="184"/>
      <c r="L51" s="61"/>
      <c r="M51" s="8"/>
      <c r="N51" s="51"/>
    </row>
    <row r="52" spans="1:14" ht="21" x14ac:dyDescent="0.35">
      <c r="A52" s="12">
        <v>13</v>
      </c>
      <c r="B52" s="17" t="s">
        <v>695</v>
      </c>
      <c r="C52" s="18"/>
      <c r="D52" s="19"/>
      <c r="E52" s="160">
        <v>63400</v>
      </c>
      <c r="F52" s="161"/>
      <c r="G52" s="160">
        <v>63400</v>
      </c>
      <c r="H52" s="161"/>
      <c r="I52" s="24">
        <f>SUM(E52-G52)</f>
        <v>0</v>
      </c>
      <c r="J52" s="162">
        <f>(E52-G52)*100/E52</f>
        <v>0</v>
      </c>
      <c r="K52" s="163"/>
      <c r="L52" s="55">
        <f>100-J52</f>
        <v>100</v>
      </c>
      <c r="M52" s="7"/>
      <c r="N52" s="23" t="s">
        <v>14</v>
      </c>
    </row>
    <row r="53" spans="1:14" ht="21" x14ac:dyDescent="0.35">
      <c r="A53" s="39"/>
      <c r="B53" s="20" t="s">
        <v>696</v>
      </c>
      <c r="C53" s="21"/>
      <c r="D53" s="22"/>
      <c r="E53" s="148"/>
      <c r="F53" s="149"/>
      <c r="G53" s="148"/>
      <c r="H53" s="149"/>
      <c r="I53" s="41"/>
      <c r="J53" s="150"/>
      <c r="K53" s="151"/>
      <c r="L53" s="60"/>
      <c r="M53" s="16"/>
      <c r="N53" s="40"/>
    </row>
    <row r="54" spans="1:14" ht="21" x14ac:dyDescent="0.35">
      <c r="A54" s="39"/>
      <c r="B54" s="20" t="s">
        <v>697</v>
      </c>
      <c r="C54" s="21"/>
      <c r="D54" s="22"/>
      <c r="E54" s="148"/>
      <c r="F54" s="149"/>
      <c r="G54" s="148"/>
      <c r="H54" s="149"/>
      <c r="I54" s="41"/>
      <c r="J54" s="150"/>
      <c r="K54" s="151"/>
      <c r="L54" s="60"/>
      <c r="M54" s="16"/>
      <c r="N54" s="40"/>
    </row>
    <row r="55" spans="1:14" ht="21" x14ac:dyDescent="0.35">
      <c r="A55" s="39"/>
      <c r="B55" s="20" t="s">
        <v>698</v>
      </c>
      <c r="C55" s="21"/>
      <c r="D55" s="22"/>
      <c r="E55" s="148"/>
      <c r="F55" s="149"/>
      <c r="G55" s="148"/>
      <c r="H55" s="149"/>
      <c r="I55" s="41"/>
      <c r="J55" s="150"/>
      <c r="K55" s="151"/>
      <c r="L55" s="60"/>
      <c r="M55" s="16"/>
      <c r="N55" s="40"/>
    </row>
    <row r="56" spans="1:14" ht="21" x14ac:dyDescent="0.35">
      <c r="A56" s="13"/>
      <c r="B56" s="52" t="s">
        <v>699</v>
      </c>
      <c r="C56" s="10"/>
      <c r="D56" s="11"/>
      <c r="E56" s="181"/>
      <c r="F56" s="182"/>
      <c r="G56" s="181"/>
      <c r="H56" s="182"/>
      <c r="I56" s="69"/>
      <c r="J56" s="183"/>
      <c r="K56" s="184"/>
      <c r="L56" s="61"/>
      <c r="M56" s="8"/>
      <c r="N56" s="51"/>
    </row>
    <row r="57" spans="1:14" ht="21" x14ac:dyDescent="0.35">
      <c r="A57" s="12">
        <v>14</v>
      </c>
      <c r="B57" s="33" t="s">
        <v>700</v>
      </c>
      <c r="C57" s="18"/>
      <c r="D57" s="19"/>
      <c r="E57" s="160">
        <v>5500</v>
      </c>
      <c r="F57" s="161"/>
      <c r="G57" s="160">
        <v>5500</v>
      </c>
      <c r="H57" s="161"/>
      <c r="I57" s="24">
        <f>SUM(E57-G57)</f>
        <v>0</v>
      </c>
      <c r="J57" s="162">
        <f>(E57-G57)*100/E57</f>
        <v>0</v>
      </c>
      <c r="K57" s="163"/>
      <c r="L57" s="55">
        <f>100-J57</f>
        <v>100</v>
      </c>
      <c r="M57" s="7"/>
      <c r="N57" s="23" t="s">
        <v>14</v>
      </c>
    </row>
    <row r="58" spans="1:14" ht="21" x14ac:dyDescent="0.35">
      <c r="A58" s="39"/>
      <c r="B58" s="33" t="s">
        <v>701</v>
      </c>
      <c r="C58" s="21"/>
      <c r="D58" s="22"/>
      <c r="E58" s="148"/>
      <c r="F58" s="149"/>
      <c r="G58" s="148"/>
      <c r="H58" s="149"/>
      <c r="I58" s="41"/>
      <c r="J58" s="150"/>
      <c r="K58" s="151"/>
      <c r="L58" s="60"/>
      <c r="M58" s="16"/>
      <c r="N58" s="40"/>
    </row>
    <row r="59" spans="1:14" ht="21" x14ac:dyDescent="0.35">
      <c r="A59" s="13"/>
      <c r="B59" s="50" t="s">
        <v>702</v>
      </c>
      <c r="C59" s="10"/>
      <c r="D59" s="11"/>
      <c r="E59" s="148"/>
      <c r="F59" s="149"/>
      <c r="G59" s="148"/>
      <c r="H59" s="149"/>
      <c r="I59" s="41"/>
      <c r="J59" s="150"/>
      <c r="K59" s="151"/>
      <c r="L59" s="60"/>
      <c r="M59" s="16"/>
      <c r="N59" s="40"/>
    </row>
    <row r="60" spans="1:14" ht="21" x14ac:dyDescent="0.35">
      <c r="A60" s="39">
        <v>15</v>
      </c>
      <c r="B60" s="48" t="s">
        <v>707</v>
      </c>
      <c r="C60" s="21"/>
      <c r="D60" s="22"/>
      <c r="E60" s="160">
        <v>16950</v>
      </c>
      <c r="F60" s="161"/>
      <c r="G60" s="160">
        <v>16950</v>
      </c>
      <c r="H60" s="161"/>
      <c r="I60" s="24">
        <f>SUM(E60-G60)</f>
        <v>0</v>
      </c>
      <c r="J60" s="162">
        <f>(E60-G60)*100/E60</f>
        <v>0</v>
      </c>
      <c r="K60" s="163"/>
      <c r="L60" s="55">
        <f>100-J60</f>
        <v>100</v>
      </c>
      <c r="M60" s="7"/>
      <c r="N60" s="23" t="s">
        <v>14</v>
      </c>
    </row>
    <row r="61" spans="1:14" ht="21" x14ac:dyDescent="0.35">
      <c r="A61" s="39"/>
      <c r="B61" s="48" t="s">
        <v>708</v>
      </c>
      <c r="C61" s="21"/>
      <c r="D61" s="22"/>
      <c r="E61" s="148"/>
      <c r="F61" s="149"/>
      <c r="G61" s="148"/>
      <c r="H61" s="149"/>
      <c r="I61" s="41"/>
      <c r="J61" s="150"/>
      <c r="K61" s="151"/>
      <c r="L61" s="60"/>
      <c r="M61" s="16"/>
      <c r="N61" s="40"/>
    </row>
    <row r="62" spans="1:14" ht="21" x14ac:dyDescent="0.35">
      <c r="A62" s="39"/>
      <c r="B62" s="48" t="s">
        <v>709</v>
      </c>
      <c r="C62" s="21"/>
      <c r="D62" s="22"/>
      <c r="E62" s="148"/>
      <c r="F62" s="149"/>
      <c r="G62" s="148"/>
      <c r="H62" s="149"/>
      <c r="I62" s="41"/>
      <c r="J62" s="150"/>
      <c r="K62" s="151"/>
      <c r="L62" s="60"/>
      <c r="M62" s="16"/>
      <c r="N62" s="40"/>
    </row>
    <row r="63" spans="1:14" ht="21" x14ac:dyDescent="0.35">
      <c r="A63" s="13"/>
      <c r="B63" s="52" t="s">
        <v>710</v>
      </c>
      <c r="C63" s="10"/>
      <c r="D63" s="11"/>
      <c r="E63" s="154"/>
      <c r="F63" s="149"/>
      <c r="G63" s="148"/>
      <c r="H63" s="149"/>
      <c r="I63" s="41"/>
      <c r="J63" s="150"/>
      <c r="K63" s="151"/>
      <c r="L63" s="60"/>
      <c r="M63" s="16"/>
      <c r="N63" s="40"/>
    </row>
    <row r="64" spans="1:14" ht="21" x14ac:dyDescent="0.35">
      <c r="A64" s="12">
        <v>16</v>
      </c>
      <c r="B64" s="49" t="s">
        <v>723</v>
      </c>
      <c r="C64" s="18"/>
      <c r="D64" s="19"/>
      <c r="E64" s="160">
        <v>20000</v>
      </c>
      <c r="F64" s="161"/>
      <c r="G64" s="160">
        <v>20000</v>
      </c>
      <c r="H64" s="161"/>
      <c r="I64" s="24">
        <f>SUM(E64-G64)</f>
        <v>0</v>
      </c>
      <c r="J64" s="162">
        <f>(E64-G64)*100/E64</f>
        <v>0</v>
      </c>
      <c r="K64" s="163"/>
      <c r="L64" s="55">
        <f>100-J64</f>
        <v>100</v>
      </c>
      <c r="M64" s="7"/>
      <c r="N64" s="23" t="s">
        <v>14</v>
      </c>
    </row>
    <row r="65" spans="1:14" ht="21" x14ac:dyDescent="0.35">
      <c r="A65" s="39"/>
      <c r="B65" s="48" t="s">
        <v>724</v>
      </c>
      <c r="C65" s="21"/>
      <c r="D65" s="22"/>
      <c r="E65" s="148"/>
      <c r="F65" s="149"/>
      <c r="G65" s="148"/>
      <c r="H65" s="149"/>
      <c r="I65" s="41"/>
      <c r="J65" s="150"/>
      <c r="K65" s="151"/>
      <c r="L65" s="60"/>
      <c r="M65" s="16"/>
      <c r="N65" s="40"/>
    </row>
    <row r="66" spans="1:14" ht="21" x14ac:dyDescent="0.35">
      <c r="A66" s="13"/>
      <c r="B66" s="52" t="s">
        <v>725</v>
      </c>
      <c r="C66" s="10"/>
      <c r="D66" s="11"/>
      <c r="E66" s="154"/>
      <c r="F66" s="155"/>
      <c r="G66" s="154"/>
      <c r="H66" s="155"/>
      <c r="I66" s="69"/>
      <c r="J66" s="156"/>
      <c r="K66" s="157"/>
      <c r="L66" s="61"/>
      <c r="M66" s="8"/>
      <c r="N66" s="51"/>
    </row>
    <row r="67" spans="1:14" ht="21" x14ac:dyDescent="0.35">
      <c r="A67" s="39">
        <v>17</v>
      </c>
      <c r="B67" s="48" t="s">
        <v>726</v>
      </c>
      <c r="C67" s="21"/>
      <c r="D67" s="22"/>
      <c r="E67" s="160">
        <v>9750</v>
      </c>
      <c r="F67" s="161"/>
      <c r="G67" s="160">
        <v>9750</v>
      </c>
      <c r="H67" s="161"/>
      <c r="I67" s="24">
        <f>SUM(E67-G67)</f>
        <v>0</v>
      </c>
      <c r="J67" s="162">
        <f>(E67-G67)*100/E67</f>
        <v>0</v>
      </c>
      <c r="K67" s="163"/>
      <c r="L67" s="55">
        <f>100-J67</f>
        <v>100</v>
      </c>
      <c r="M67" s="7"/>
      <c r="N67" s="23" t="s">
        <v>14</v>
      </c>
    </row>
    <row r="68" spans="1:14" ht="21" x14ac:dyDescent="0.35">
      <c r="A68" s="39"/>
      <c r="B68" s="48" t="s">
        <v>727</v>
      </c>
      <c r="C68" s="21"/>
      <c r="D68" s="22"/>
      <c r="E68" s="148"/>
      <c r="F68" s="149"/>
      <c r="G68" s="148"/>
      <c r="H68" s="149"/>
      <c r="I68" s="41"/>
      <c r="J68" s="150"/>
      <c r="K68" s="151"/>
      <c r="L68" s="60"/>
      <c r="M68" s="16"/>
      <c r="N68" s="40"/>
    </row>
    <row r="69" spans="1:14" ht="21" x14ac:dyDescent="0.35">
      <c r="A69" s="13"/>
      <c r="B69" s="9"/>
      <c r="C69" s="10"/>
      <c r="D69" s="11"/>
      <c r="E69" s="181"/>
      <c r="F69" s="182"/>
      <c r="G69" s="181"/>
      <c r="H69" s="182"/>
      <c r="I69" s="69"/>
      <c r="J69" s="183"/>
      <c r="K69" s="184"/>
      <c r="L69" s="61"/>
      <c r="M69" s="8"/>
      <c r="N69" s="85"/>
    </row>
    <row r="70" spans="1:14" ht="20.25" x14ac:dyDescent="0.3">
      <c r="A70" s="25" t="s">
        <v>0</v>
      </c>
      <c r="B70" s="164" t="s">
        <v>1</v>
      </c>
      <c r="C70" s="165"/>
      <c r="D70" s="166"/>
      <c r="E70" s="164" t="s">
        <v>2</v>
      </c>
      <c r="F70" s="166"/>
      <c r="G70" s="164" t="s">
        <v>3</v>
      </c>
      <c r="H70" s="166"/>
      <c r="I70" s="25" t="s">
        <v>4</v>
      </c>
      <c r="J70" s="164" t="s">
        <v>5</v>
      </c>
      <c r="K70" s="166"/>
      <c r="L70" s="25" t="s">
        <v>7</v>
      </c>
      <c r="M70" s="164" t="s">
        <v>8</v>
      </c>
      <c r="N70" s="166"/>
    </row>
    <row r="71" spans="1:14" ht="20.25" x14ac:dyDescent="0.3">
      <c r="A71" s="26"/>
      <c r="B71" s="27"/>
      <c r="C71" s="28"/>
      <c r="D71" s="29"/>
      <c r="E71" s="167" t="s">
        <v>11</v>
      </c>
      <c r="F71" s="168"/>
      <c r="G71" s="167" t="s">
        <v>12</v>
      </c>
      <c r="H71" s="168"/>
      <c r="I71" s="30" t="s">
        <v>13</v>
      </c>
      <c r="J71" s="167" t="s">
        <v>6</v>
      </c>
      <c r="K71" s="168"/>
      <c r="L71" s="30" t="s">
        <v>6</v>
      </c>
      <c r="M71" s="31" t="s">
        <v>9</v>
      </c>
      <c r="N71" s="32" t="s">
        <v>10</v>
      </c>
    </row>
    <row r="72" spans="1:14" ht="21" x14ac:dyDescent="0.35">
      <c r="A72" s="12">
        <v>18</v>
      </c>
      <c r="B72" s="33" t="s">
        <v>744</v>
      </c>
      <c r="C72" s="18"/>
      <c r="D72" s="19"/>
      <c r="E72" s="160">
        <v>20000</v>
      </c>
      <c r="F72" s="161"/>
      <c r="G72" s="160">
        <v>20000</v>
      </c>
      <c r="H72" s="161"/>
      <c r="I72" s="24">
        <f>SUM(E72-G72)</f>
        <v>0</v>
      </c>
      <c r="J72" s="162">
        <f>(E72-G72)*100/E72</f>
        <v>0</v>
      </c>
      <c r="K72" s="163"/>
      <c r="L72" s="55">
        <f>100-J72</f>
        <v>100</v>
      </c>
      <c r="M72" s="7"/>
      <c r="N72" s="23" t="s">
        <v>14</v>
      </c>
    </row>
    <row r="73" spans="1:14" ht="21" x14ac:dyDescent="0.35">
      <c r="A73" s="39"/>
      <c r="B73" s="20" t="s">
        <v>745</v>
      </c>
      <c r="C73" s="21"/>
      <c r="D73" s="22"/>
      <c r="E73" s="148"/>
      <c r="F73" s="149"/>
      <c r="G73" s="148"/>
      <c r="H73" s="149"/>
      <c r="I73" s="41"/>
      <c r="J73" s="150"/>
      <c r="K73" s="151"/>
      <c r="L73" s="60"/>
      <c r="M73" s="16"/>
      <c r="N73" s="40"/>
    </row>
    <row r="74" spans="1:14" ht="21" x14ac:dyDescent="0.35">
      <c r="A74" s="12">
        <v>19</v>
      </c>
      <c r="B74" s="17" t="s">
        <v>746</v>
      </c>
      <c r="C74" s="18"/>
      <c r="D74" s="19"/>
      <c r="E74" s="160">
        <v>21060</v>
      </c>
      <c r="F74" s="161"/>
      <c r="G74" s="160">
        <v>21060</v>
      </c>
      <c r="H74" s="161"/>
      <c r="I74" s="24">
        <f>SUM(E74-G74)</f>
        <v>0</v>
      </c>
      <c r="J74" s="162">
        <f>(E74-G74)*100/E74</f>
        <v>0</v>
      </c>
      <c r="K74" s="163"/>
      <c r="L74" s="55">
        <f>100-J74</f>
        <v>100</v>
      </c>
      <c r="M74" s="7"/>
      <c r="N74" s="23" t="s">
        <v>14</v>
      </c>
    </row>
    <row r="75" spans="1:14" ht="21" x14ac:dyDescent="0.35">
      <c r="A75" s="39"/>
      <c r="B75" s="20" t="s">
        <v>747</v>
      </c>
      <c r="C75" s="21"/>
      <c r="D75" s="22"/>
      <c r="E75" s="148"/>
      <c r="F75" s="149"/>
      <c r="G75" s="148"/>
      <c r="H75" s="149"/>
      <c r="I75" s="41"/>
      <c r="J75" s="150"/>
      <c r="K75" s="151"/>
      <c r="L75" s="60"/>
      <c r="M75" s="16"/>
      <c r="N75" s="40"/>
    </row>
    <row r="76" spans="1:14" ht="21" x14ac:dyDescent="0.35">
      <c r="A76" s="13"/>
      <c r="B76" s="9" t="s">
        <v>748</v>
      </c>
      <c r="C76" s="10"/>
      <c r="D76" s="22"/>
      <c r="E76" s="148"/>
      <c r="F76" s="149"/>
      <c r="G76" s="148"/>
      <c r="H76" s="149"/>
      <c r="I76" s="41"/>
      <c r="J76" s="150"/>
      <c r="K76" s="151"/>
      <c r="L76" s="60"/>
      <c r="M76" s="16"/>
      <c r="N76" s="40"/>
    </row>
    <row r="77" spans="1:14" ht="21" x14ac:dyDescent="0.35">
      <c r="A77" s="39">
        <v>20</v>
      </c>
      <c r="B77" s="33" t="s">
        <v>749</v>
      </c>
      <c r="C77" s="21"/>
      <c r="D77" s="19"/>
      <c r="E77" s="160">
        <v>42000</v>
      </c>
      <c r="F77" s="161"/>
      <c r="G77" s="160">
        <v>42000</v>
      </c>
      <c r="H77" s="161"/>
      <c r="I77" s="24">
        <f>SUM(E77-G77)</f>
        <v>0</v>
      </c>
      <c r="J77" s="162">
        <f>(E77-G77)*100/E77</f>
        <v>0</v>
      </c>
      <c r="K77" s="163"/>
      <c r="L77" s="55">
        <f>100-J77</f>
        <v>100</v>
      </c>
      <c r="M77" s="7"/>
      <c r="N77" s="23" t="s">
        <v>14</v>
      </c>
    </row>
    <row r="78" spans="1:14" ht="21" x14ac:dyDescent="0.35">
      <c r="A78" s="39"/>
      <c r="B78" s="158" t="s">
        <v>750</v>
      </c>
      <c r="C78" s="21"/>
      <c r="D78" s="22"/>
      <c r="E78" s="148"/>
      <c r="F78" s="149"/>
      <c r="G78" s="148"/>
      <c r="H78" s="149"/>
      <c r="I78" s="41"/>
      <c r="J78" s="150"/>
      <c r="K78" s="151"/>
      <c r="L78" s="60"/>
      <c r="M78" s="16"/>
      <c r="N78" s="40"/>
    </row>
    <row r="79" spans="1:14" ht="21" x14ac:dyDescent="0.35">
      <c r="A79" s="13"/>
      <c r="B79" s="159" t="s">
        <v>753</v>
      </c>
      <c r="C79" s="10"/>
      <c r="D79" s="11"/>
      <c r="E79" s="148"/>
      <c r="F79" s="149"/>
      <c r="G79" s="148"/>
      <c r="H79" s="149"/>
      <c r="I79" s="41"/>
      <c r="J79" s="150"/>
      <c r="K79" s="151"/>
      <c r="L79" s="60"/>
      <c r="M79" s="16"/>
      <c r="N79" s="40"/>
    </row>
    <row r="80" spans="1:14" ht="21" x14ac:dyDescent="0.35">
      <c r="A80" s="39">
        <v>21</v>
      </c>
      <c r="B80" s="48" t="s">
        <v>749</v>
      </c>
      <c r="C80" s="21"/>
      <c r="D80" s="22"/>
      <c r="E80" s="160">
        <v>84000</v>
      </c>
      <c r="F80" s="161"/>
      <c r="G80" s="160">
        <v>84000</v>
      </c>
      <c r="H80" s="161"/>
      <c r="I80" s="24">
        <f>SUM(E80-G80)</f>
        <v>0</v>
      </c>
      <c r="J80" s="162">
        <f>(E80-G80)*100/E80</f>
        <v>0</v>
      </c>
      <c r="K80" s="163"/>
      <c r="L80" s="55">
        <f>100-J80</f>
        <v>100</v>
      </c>
      <c r="M80" s="7"/>
      <c r="N80" s="23" t="s">
        <v>14</v>
      </c>
    </row>
    <row r="81" spans="1:14" ht="21" x14ac:dyDescent="0.35">
      <c r="A81" s="39"/>
      <c r="B81" s="48" t="s">
        <v>751</v>
      </c>
      <c r="C81" s="21"/>
      <c r="D81" s="22"/>
      <c r="E81" s="148"/>
      <c r="F81" s="149"/>
      <c r="G81" s="148"/>
      <c r="H81" s="149"/>
      <c r="I81" s="41"/>
      <c r="J81" s="150"/>
      <c r="K81" s="151"/>
      <c r="L81" s="60"/>
      <c r="M81" s="16"/>
      <c r="N81" s="40"/>
    </row>
    <row r="82" spans="1:14" ht="21" x14ac:dyDescent="0.35">
      <c r="A82" s="13"/>
      <c r="B82" s="137" t="s">
        <v>752</v>
      </c>
      <c r="C82" s="10"/>
      <c r="D82" s="11"/>
      <c r="E82" s="154"/>
      <c r="F82" s="155"/>
      <c r="G82" s="148"/>
      <c r="H82" s="149"/>
      <c r="I82" s="41"/>
      <c r="J82" s="150"/>
      <c r="K82" s="151"/>
      <c r="L82" s="60"/>
      <c r="M82" s="16"/>
      <c r="N82" s="40"/>
    </row>
    <row r="83" spans="1:14" ht="21" x14ac:dyDescent="0.35">
      <c r="A83" s="39">
        <v>22</v>
      </c>
      <c r="B83" s="33" t="s">
        <v>754</v>
      </c>
      <c r="C83" s="21"/>
      <c r="D83" s="22"/>
      <c r="E83" s="169">
        <v>15000</v>
      </c>
      <c r="F83" s="170"/>
      <c r="G83" s="160">
        <v>14500</v>
      </c>
      <c r="H83" s="161"/>
      <c r="I83" s="24">
        <f>SUM(E83-G83)</f>
        <v>500</v>
      </c>
      <c r="J83" s="162">
        <f>(E83-G83)*100/E83</f>
        <v>3.3333333333333335</v>
      </c>
      <c r="K83" s="163"/>
      <c r="L83" s="55">
        <f>100-J83</f>
        <v>96.666666666666671</v>
      </c>
      <c r="M83" s="7"/>
      <c r="N83" s="23" t="s">
        <v>14</v>
      </c>
    </row>
    <row r="84" spans="1:14" ht="21" x14ac:dyDescent="0.35">
      <c r="A84" s="39"/>
      <c r="B84" s="48" t="s">
        <v>755</v>
      </c>
      <c r="C84" s="21"/>
      <c r="D84" s="22"/>
      <c r="E84" s="148"/>
      <c r="F84" s="149"/>
      <c r="G84" s="148"/>
      <c r="H84" s="149"/>
      <c r="I84" s="41"/>
      <c r="J84" s="150"/>
      <c r="K84" s="151"/>
      <c r="L84" s="60"/>
      <c r="M84" s="16"/>
      <c r="N84" s="40"/>
    </row>
    <row r="85" spans="1:14" ht="21" x14ac:dyDescent="0.35">
      <c r="A85" s="13"/>
      <c r="B85" s="52" t="s">
        <v>756</v>
      </c>
      <c r="C85" s="10"/>
      <c r="D85" s="11"/>
      <c r="E85" s="154"/>
      <c r="F85" s="155"/>
      <c r="G85" s="154"/>
      <c r="H85" s="155"/>
      <c r="I85" s="69"/>
      <c r="J85" s="156"/>
      <c r="K85" s="157"/>
      <c r="L85" s="61"/>
      <c r="M85" s="8"/>
      <c r="N85" s="51"/>
    </row>
    <row r="86" spans="1:14" ht="21" x14ac:dyDescent="0.35">
      <c r="A86" s="39">
        <v>23</v>
      </c>
      <c r="B86" s="48" t="s">
        <v>757</v>
      </c>
      <c r="C86" s="21"/>
      <c r="D86" s="22"/>
      <c r="E86" s="169">
        <v>42800</v>
      </c>
      <c r="F86" s="170"/>
      <c r="G86" s="160">
        <v>42650</v>
      </c>
      <c r="H86" s="161"/>
      <c r="I86" s="24">
        <f>SUM(E86-G86)</f>
        <v>150</v>
      </c>
      <c r="J86" s="162">
        <f>(E86-G86)*100/E86</f>
        <v>0.35046728971962615</v>
      </c>
      <c r="K86" s="163"/>
      <c r="L86" s="55">
        <f>100-J86</f>
        <v>99.649532710280369</v>
      </c>
      <c r="M86" s="7"/>
      <c r="N86" s="23" t="s">
        <v>14</v>
      </c>
    </row>
    <row r="87" spans="1:14" ht="21" x14ac:dyDescent="0.35">
      <c r="A87" s="13"/>
      <c r="B87" s="52" t="s">
        <v>758</v>
      </c>
      <c r="C87" s="10"/>
      <c r="D87" s="11"/>
      <c r="E87" s="154"/>
      <c r="F87" s="155"/>
      <c r="G87" s="154"/>
      <c r="H87" s="155"/>
      <c r="I87" s="69"/>
      <c r="J87" s="156"/>
      <c r="K87" s="157"/>
      <c r="L87" s="61"/>
      <c r="M87" s="8"/>
      <c r="N87" s="51"/>
    </row>
    <row r="88" spans="1:14" ht="21" x14ac:dyDescent="0.35">
      <c r="A88" s="39">
        <v>24</v>
      </c>
      <c r="B88" s="48" t="s">
        <v>759</v>
      </c>
      <c r="C88" s="21"/>
      <c r="D88" s="22"/>
      <c r="E88" s="169">
        <v>24000</v>
      </c>
      <c r="F88" s="170"/>
      <c r="G88" s="160">
        <v>23900</v>
      </c>
      <c r="H88" s="161"/>
      <c r="I88" s="24">
        <f>SUM(E88-G88)</f>
        <v>100</v>
      </c>
      <c r="J88" s="162">
        <f>(E88-G88)*100/E88</f>
        <v>0.41666666666666669</v>
      </c>
      <c r="K88" s="163"/>
      <c r="L88" s="55">
        <f>100-J88</f>
        <v>99.583333333333329</v>
      </c>
      <c r="M88" s="7"/>
      <c r="N88" s="23" t="s">
        <v>14</v>
      </c>
    </row>
    <row r="89" spans="1:14" ht="21" x14ac:dyDescent="0.35">
      <c r="A89" s="39"/>
      <c r="B89" s="48" t="s">
        <v>760</v>
      </c>
      <c r="C89" s="21"/>
      <c r="D89" s="22"/>
      <c r="E89" s="148"/>
      <c r="F89" s="149"/>
      <c r="G89" s="148"/>
      <c r="H89" s="149"/>
      <c r="I89" s="41"/>
      <c r="J89" s="150"/>
      <c r="K89" s="151"/>
      <c r="L89" s="60"/>
      <c r="M89" s="16"/>
      <c r="N89" s="84"/>
    </row>
    <row r="90" spans="1:14" ht="21" x14ac:dyDescent="0.35">
      <c r="A90" s="13"/>
      <c r="B90" s="9" t="s">
        <v>761</v>
      </c>
      <c r="C90" s="10"/>
      <c r="D90" s="11"/>
      <c r="E90" s="181"/>
      <c r="F90" s="182"/>
      <c r="G90" s="181"/>
      <c r="H90" s="182"/>
      <c r="I90" s="69"/>
      <c r="J90" s="183"/>
      <c r="K90" s="184"/>
      <c r="L90" s="61"/>
      <c r="M90" s="8"/>
      <c r="N90" s="85"/>
    </row>
    <row r="91" spans="1:14" ht="21" x14ac:dyDescent="0.35">
      <c r="A91" s="86"/>
      <c r="B91" s="62"/>
      <c r="C91" s="21"/>
      <c r="D91" s="21"/>
      <c r="E91" s="152"/>
      <c r="F91" s="152"/>
      <c r="G91" s="152"/>
      <c r="H91" s="152"/>
      <c r="I91" s="152"/>
      <c r="J91" s="153"/>
      <c r="K91" s="153"/>
      <c r="L91" s="89"/>
      <c r="M91" s="21"/>
      <c r="N91" s="87"/>
    </row>
    <row r="92" spans="1:14" ht="21" x14ac:dyDescent="0.35">
      <c r="A92" s="86"/>
      <c r="B92" s="62"/>
      <c r="C92" s="21"/>
      <c r="D92" s="21"/>
      <c r="E92" s="152"/>
      <c r="F92" s="152"/>
      <c r="G92" s="152"/>
      <c r="H92" s="152"/>
      <c r="I92" s="152"/>
      <c r="J92" s="153"/>
      <c r="K92" s="153"/>
      <c r="L92" s="89"/>
      <c r="M92" s="21"/>
      <c r="N92" s="87"/>
    </row>
    <row r="93" spans="1:14" ht="20.25" x14ac:dyDescent="0.3">
      <c r="A93" s="25" t="s">
        <v>0</v>
      </c>
      <c r="B93" s="164" t="s">
        <v>1</v>
      </c>
      <c r="C93" s="165"/>
      <c r="D93" s="166"/>
      <c r="E93" s="164" t="s">
        <v>2</v>
      </c>
      <c r="F93" s="166"/>
      <c r="G93" s="164" t="s">
        <v>3</v>
      </c>
      <c r="H93" s="166"/>
      <c r="I93" s="25" t="s">
        <v>4</v>
      </c>
      <c r="J93" s="164" t="s">
        <v>5</v>
      </c>
      <c r="K93" s="166"/>
      <c r="L93" s="25" t="s">
        <v>7</v>
      </c>
      <c r="M93" s="164" t="s">
        <v>8</v>
      </c>
      <c r="N93" s="166"/>
    </row>
    <row r="94" spans="1:14" ht="20.25" x14ac:dyDescent="0.3">
      <c r="A94" s="26"/>
      <c r="B94" s="27"/>
      <c r="C94" s="28"/>
      <c r="D94" s="29"/>
      <c r="E94" s="167" t="s">
        <v>11</v>
      </c>
      <c r="F94" s="168"/>
      <c r="G94" s="167" t="s">
        <v>12</v>
      </c>
      <c r="H94" s="168"/>
      <c r="I94" s="30" t="s">
        <v>13</v>
      </c>
      <c r="J94" s="167" t="s">
        <v>6</v>
      </c>
      <c r="K94" s="168"/>
      <c r="L94" s="30" t="s">
        <v>6</v>
      </c>
      <c r="M94" s="31" t="s">
        <v>9</v>
      </c>
      <c r="N94" s="32" t="s">
        <v>10</v>
      </c>
    </row>
    <row r="95" spans="1:14" ht="21" x14ac:dyDescent="0.35">
      <c r="A95" s="12">
        <v>25</v>
      </c>
      <c r="B95" s="33" t="s">
        <v>762</v>
      </c>
      <c r="C95" s="18"/>
      <c r="D95" s="19"/>
      <c r="E95" s="160">
        <v>32000</v>
      </c>
      <c r="F95" s="161"/>
      <c r="G95" s="160">
        <v>31900</v>
      </c>
      <c r="H95" s="161"/>
      <c r="I95" s="24">
        <f>SUM(E95-G95)</f>
        <v>100</v>
      </c>
      <c r="J95" s="162">
        <f>(E95-G95)*100/E95</f>
        <v>0.3125</v>
      </c>
      <c r="K95" s="163"/>
      <c r="L95" s="55">
        <f>100-J95</f>
        <v>99.6875</v>
      </c>
      <c r="M95" s="7"/>
      <c r="N95" s="23" t="s">
        <v>14</v>
      </c>
    </row>
    <row r="96" spans="1:14" ht="21" x14ac:dyDescent="0.35">
      <c r="A96" s="39"/>
      <c r="B96" s="20" t="s">
        <v>763</v>
      </c>
      <c r="C96" s="21"/>
      <c r="D96" s="22"/>
      <c r="E96" s="148"/>
      <c r="F96" s="149"/>
      <c r="G96" s="148"/>
      <c r="H96" s="149"/>
      <c r="I96" s="41"/>
      <c r="J96" s="150"/>
      <c r="K96" s="151"/>
      <c r="L96" s="60"/>
      <c r="M96" s="16"/>
      <c r="N96" s="40"/>
    </row>
    <row r="97" spans="1:14" ht="21" x14ac:dyDescent="0.35">
      <c r="A97" s="39"/>
      <c r="B97" s="20" t="s">
        <v>765</v>
      </c>
      <c r="C97" s="21"/>
      <c r="D97" s="22"/>
      <c r="E97" s="148"/>
      <c r="F97" s="149"/>
      <c r="G97" s="148"/>
      <c r="H97" s="149"/>
      <c r="I97" s="41"/>
      <c r="J97" s="150"/>
      <c r="K97" s="151"/>
      <c r="L97" s="60"/>
      <c r="M97" s="16"/>
      <c r="N97" s="40"/>
    </row>
    <row r="98" spans="1:14" ht="21" x14ac:dyDescent="0.35">
      <c r="A98" s="13"/>
      <c r="B98" s="52" t="s">
        <v>764</v>
      </c>
      <c r="C98" s="10"/>
      <c r="D98" s="11"/>
      <c r="E98" s="181"/>
      <c r="F98" s="182"/>
      <c r="G98" s="181"/>
      <c r="H98" s="182"/>
      <c r="I98" s="69"/>
      <c r="J98" s="183"/>
      <c r="K98" s="184"/>
      <c r="L98" s="61"/>
      <c r="M98" s="8"/>
      <c r="N98" s="51"/>
    </row>
    <row r="99" spans="1:14" ht="21" x14ac:dyDescent="0.35">
      <c r="A99" s="12">
        <v>26</v>
      </c>
      <c r="B99" s="17" t="s">
        <v>766</v>
      </c>
      <c r="C99" s="18"/>
      <c r="D99" s="19"/>
      <c r="E99" s="160">
        <v>76350</v>
      </c>
      <c r="F99" s="161"/>
      <c r="G99" s="160">
        <v>76350</v>
      </c>
      <c r="H99" s="161"/>
      <c r="I99" s="24">
        <f>SUM(E99-G99)</f>
        <v>0</v>
      </c>
      <c r="J99" s="162">
        <f>(E99-G99)*100/E99</f>
        <v>0</v>
      </c>
      <c r="K99" s="163"/>
      <c r="L99" s="55">
        <f>100-J99</f>
        <v>100</v>
      </c>
      <c r="M99" s="7"/>
      <c r="N99" s="23" t="s">
        <v>14</v>
      </c>
    </row>
    <row r="100" spans="1:14" ht="21" x14ac:dyDescent="0.35">
      <c r="A100" s="39"/>
      <c r="B100" s="20" t="s">
        <v>770</v>
      </c>
      <c r="C100" s="21"/>
      <c r="D100" s="22"/>
      <c r="E100" s="148"/>
      <c r="F100" s="149"/>
      <c r="G100" s="148"/>
      <c r="H100" s="149"/>
      <c r="I100" s="41"/>
      <c r="J100" s="150"/>
      <c r="K100" s="151"/>
      <c r="L100" s="60"/>
      <c r="M100" s="16"/>
      <c r="N100" s="40"/>
    </row>
    <row r="101" spans="1:14" ht="21" x14ac:dyDescent="0.35">
      <c r="A101" s="39"/>
      <c r="B101" s="20" t="s">
        <v>767</v>
      </c>
      <c r="C101" s="21"/>
      <c r="D101" s="22"/>
      <c r="E101" s="148"/>
      <c r="F101" s="149"/>
      <c r="G101" s="148"/>
      <c r="H101" s="149"/>
      <c r="I101" s="41"/>
      <c r="J101" s="150"/>
      <c r="K101" s="151"/>
      <c r="L101" s="60"/>
      <c r="M101" s="16"/>
      <c r="N101" s="40"/>
    </row>
    <row r="102" spans="1:14" ht="21" x14ac:dyDescent="0.35">
      <c r="A102" s="39"/>
      <c r="B102" s="20" t="s">
        <v>768</v>
      </c>
      <c r="C102" s="21"/>
      <c r="D102" s="22"/>
      <c r="E102" s="148"/>
      <c r="F102" s="149"/>
      <c r="G102" s="148"/>
      <c r="H102" s="149"/>
      <c r="I102" s="41"/>
      <c r="J102" s="150"/>
      <c r="K102" s="151"/>
      <c r="L102" s="60"/>
      <c r="M102" s="16"/>
      <c r="N102" s="40"/>
    </row>
    <row r="103" spans="1:14" ht="21" x14ac:dyDescent="0.35">
      <c r="A103" s="13"/>
      <c r="B103" s="52" t="s">
        <v>769</v>
      </c>
      <c r="C103" s="10"/>
      <c r="D103" s="11"/>
      <c r="E103" s="181"/>
      <c r="F103" s="182"/>
      <c r="G103" s="181"/>
      <c r="H103" s="182"/>
      <c r="I103" s="69"/>
      <c r="J103" s="183"/>
      <c r="K103" s="184"/>
      <c r="L103" s="61"/>
      <c r="M103" s="8"/>
      <c r="N103" s="51"/>
    </row>
    <row r="104" spans="1:14" ht="21" x14ac:dyDescent="0.35">
      <c r="A104" s="12">
        <v>27</v>
      </c>
      <c r="B104" s="33" t="s">
        <v>771</v>
      </c>
      <c r="C104" s="18"/>
      <c r="D104" s="19"/>
      <c r="E104" s="160">
        <v>25400</v>
      </c>
      <c r="F104" s="161"/>
      <c r="G104" s="160">
        <v>25400</v>
      </c>
      <c r="H104" s="161"/>
      <c r="I104" s="24">
        <f>SUM(E104-G104)</f>
        <v>0</v>
      </c>
      <c r="J104" s="162">
        <f>(E104-G104)*100/E104</f>
        <v>0</v>
      </c>
      <c r="K104" s="163"/>
      <c r="L104" s="55">
        <f>100-J104</f>
        <v>100</v>
      </c>
      <c r="M104" s="7"/>
      <c r="N104" s="23" t="s">
        <v>14</v>
      </c>
    </row>
    <row r="105" spans="1:14" ht="21" x14ac:dyDescent="0.35">
      <c r="A105" s="39"/>
      <c r="B105" s="33" t="s">
        <v>772</v>
      </c>
      <c r="C105" s="21"/>
      <c r="D105" s="22"/>
      <c r="E105" s="148"/>
      <c r="F105" s="149"/>
      <c r="G105" s="148"/>
      <c r="H105" s="149"/>
      <c r="I105" s="41"/>
      <c r="J105" s="150"/>
      <c r="K105" s="151"/>
      <c r="L105" s="60"/>
      <c r="M105" s="16"/>
      <c r="N105" s="40"/>
    </row>
    <row r="106" spans="1:14" ht="21" x14ac:dyDescent="0.35">
      <c r="A106" s="13"/>
      <c r="B106" s="159" t="s">
        <v>773</v>
      </c>
      <c r="C106" s="10"/>
      <c r="D106" s="11"/>
      <c r="E106" s="148"/>
      <c r="F106" s="149"/>
      <c r="G106" s="148"/>
      <c r="H106" s="149"/>
      <c r="I106" s="41"/>
      <c r="J106" s="150"/>
      <c r="K106" s="151"/>
      <c r="L106" s="60"/>
      <c r="M106" s="16"/>
      <c r="N106" s="40"/>
    </row>
    <row r="107" spans="1:14" ht="21" x14ac:dyDescent="0.35">
      <c r="A107" s="39">
        <v>28</v>
      </c>
      <c r="B107" s="48" t="s">
        <v>774</v>
      </c>
      <c r="C107" s="21"/>
      <c r="D107" s="22"/>
      <c r="E107" s="160">
        <v>133500</v>
      </c>
      <c r="F107" s="161"/>
      <c r="G107" s="160">
        <v>133300</v>
      </c>
      <c r="H107" s="161"/>
      <c r="I107" s="24">
        <f>SUM(E107-G107)</f>
        <v>200</v>
      </c>
      <c r="J107" s="162">
        <f>(E107-G107)*100/E107</f>
        <v>0.14981273408239701</v>
      </c>
      <c r="K107" s="163"/>
      <c r="L107" s="55">
        <f>100-J107</f>
        <v>99.850187265917597</v>
      </c>
      <c r="M107" s="7"/>
      <c r="N107" s="23" t="s">
        <v>14</v>
      </c>
    </row>
    <row r="108" spans="1:14" ht="21" x14ac:dyDescent="0.35">
      <c r="A108" s="39"/>
      <c r="B108" s="48" t="s">
        <v>775</v>
      </c>
      <c r="C108" s="21"/>
      <c r="D108" s="22"/>
      <c r="E108" s="148"/>
      <c r="F108" s="149"/>
      <c r="G108" s="148"/>
      <c r="H108" s="149"/>
      <c r="I108" s="41"/>
      <c r="J108" s="150"/>
      <c r="K108" s="151"/>
      <c r="L108" s="60"/>
      <c r="M108" s="16"/>
      <c r="N108" s="40"/>
    </row>
    <row r="109" spans="1:14" ht="21" x14ac:dyDescent="0.35">
      <c r="A109" s="39"/>
      <c r="B109" s="48" t="s">
        <v>776</v>
      </c>
      <c r="C109" s="21"/>
      <c r="D109" s="22"/>
      <c r="E109" s="148"/>
      <c r="F109" s="149"/>
      <c r="G109" s="148"/>
      <c r="H109" s="149"/>
      <c r="I109" s="41"/>
      <c r="J109" s="150"/>
      <c r="K109" s="151"/>
      <c r="L109" s="60"/>
      <c r="M109" s="16"/>
      <c r="N109" s="40"/>
    </row>
    <row r="110" spans="1:14" ht="21" x14ac:dyDescent="0.35">
      <c r="A110" s="12">
        <v>29</v>
      </c>
      <c r="B110" s="49" t="s">
        <v>777</v>
      </c>
      <c r="C110" s="18"/>
      <c r="D110" s="19"/>
      <c r="E110" s="160">
        <v>26500</v>
      </c>
      <c r="F110" s="161"/>
      <c r="G110" s="160">
        <v>26390</v>
      </c>
      <c r="H110" s="161"/>
      <c r="I110" s="24">
        <f>SUM(E110-G110)</f>
        <v>110</v>
      </c>
      <c r="J110" s="162">
        <f>(E110-G110)*100/E110</f>
        <v>0.41509433962264153</v>
      </c>
      <c r="K110" s="163"/>
      <c r="L110" s="55">
        <f>100-J110</f>
        <v>99.584905660377359</v>
      </c>
      <c r="M110" s="7"/>
      <c r="N110" s="23" t="s">
        <v>14</v>
      </c>
    </row>
    <row r="111" spans="1:14" ht="21" x14ac:dyDescent="0.35">
      <c r="A111" s="13"/>
      <c r="B111" s="52" t="s">
        <v>778</v>
      </c>
      <c r="C111" s="10"/>
      <c r="D111" s="11"/>
      <c r="E111" s="154"/>
      <c r="F111" s="155"/>
      <c r="G111" s="148"/>
      <c r="H111" s="149"/>
      <c r="I111" s="41"/>
      <c r="J111" s="150"/>
      <c r="K111" s="151"/>
      <c r="L111" s="60"/>
      <c r="M111" s="16"/>
      <c r="N111" s="40"/>
    </row>
    <row r="112" spans="1:14" ht="21" x14ac:dyDescent="0.35">
      <c r="A112" s="39">
        <v>30</v>
      </c>
      <c r="B112" s="48" t="s">
        <v>777</v>
      </c>
      <c r="C112" s="21"/>
      <c r="D112" s="22"/>
      <c r="E112" s="169">
        <v>87500</v>
      </c>
      <c r="F112" s="170"/>
      <c r="G112" s="160">
        <v>87070</v>
      </c>
      <c r="H112" s="161"/>
      <c r="I112" s="24">
        <f>SUM(E112-G112)</f>
        <v>430</v>
      </c>
      <c r="J112" s="162">
        <f>(E112-G112)*100/E112</f>
        <v>0.49142857142857144</v>
      </c>
      <c r="K112" s="163"/>
      <c r="L112" s="55">
        <f>100-J112</f>
        <v>99.508571428571429</v>
      </c>
      <c r="M112" s="7"/>
      <c r="N112" s="23" t="s">
        <v>14</v>
      </c>
    </row>
    <row r="113" spans="1:14" ht="21" x14ac:dyDescent="0.35">
      <c r="A113" s="39"/>
      <c r="B113" s="48" t="s">
        <v>779</v>
      </c>
      <c r="C113" s="21"/>
      <c r="D113" s="22"/>
      <c r="E113" s="148"/>
      <c r="F113" s="149"/>
      <c r="G113" s="148"/>
      <c r="H113" s="149"/>
      <c r="I113" s="41"/>
      <c r="J113" s="150"/>
      <c r="K113" s="151"/>
      <c r="L113" s="60"/>
      <c r="M113" s="16"/>
      <c r="N113" s="40"/>
    </row>
    <row r="114" spans="1:14" ht="21" x14ac:dyDescent="0.35">
      <c r="A114" s="39"/>
      <c r="B114" s="48" t="s">
        <v>224</v>
      </c>
      <c r="C114" s="21"/>
      <c r="D114" s="22"/>
      <c r="E114" s="148"/>
      <c r="F114" s="149"/>
      <c r="G114" s="148"/>
      <c r="H114" s="149"/>
      <c r="I114" s="41"/>
      <c r="J114" s="150"/>
      <c r="K114" s="151"/>
      <c r="L114" s="60"/>
      <c r="M114" s="16"/>
      <c r="N114" s="40"/>
    </row>
    <row r="115" spans="1:14" ht="21" x14ac:dyDescent="0.35">
      <c r="A115" s="13"/>
      <c r="B115" s="9"/>
      <c r="C115" s="10"/>
      <c r="D115" s="11"/>
      <c r="E115" s="181"/>
      <c r="F115" s="182"/>
      <c r="G115" s="181"/>
      <c r="H115" s="182"/>
      <c r="I115" s="69"/>
      <c r="J115" s="183"/>
      <c r="K115" s="184"/>
      <c r="L115" s="61"/>
      <c r="M115" s="8"/>
      <c r="N115" s="85"/>
    </row>
    <row r="116" spans="1:14" ht="20.25" x14ac:dyDescent="0.3">
      <c r="A116" s="25" t="s">
        <v>0</v>
      </c>
      <c r="B116" s="164" t="s">
        <v>1</v>
      </c>
      <c r="C116" s="165"/>
      <c r="D116" s="166"/>
      <c r="E116" s="164" t="s">
        <v>2</v>
      </c>
      <c r="F116" s="166"/>
      <c r="G116" s="164" t="s">
        <v>3</v>
      </c>
      <c r="H116" s="166"/>
      <c r="I116" s="25" t="s">
        <v>4</v>
      </c>
      <c r="J116" s="164" t="s">
        <v>5</v>
      </c>
      <c r="K116" s="166"/>
      <c r="L116" s="25" t="s">
        <v>7</v>
      </c>
      <c r="M116" s="164" t="s">
        <v>8</v>
      </c>
      <c r="N116" s="166"/>
    </row>
    <row r="117" spans="1:14" ht="20.25" x14ac:dyDescent="0.3">
      <c r="A117" s="26"/>
      <c r="B117" s="27"/>
      <c r="C117" s="28"/>
      <c r="D117" s="29"/>
      <c r="E117" s="167" t="s">
        <v>11</v>
      </c>
      <c r="F117" s="168"/>
      <c r="G117" s="167" t="s">
        <v>12</v>
      </c>
      <c r="H117" s="168"/>
      <c r="I117" s="30" t="s">
        <v>13</v>
      </c>
      <c r="J117" s="167" t="s">
        <v>6</v>
      </c>
      <c r="K117" s="168"/>
      <c r="L117" s="30" t="s">
        <v>6</v>
      </c>
      <c r="M117" s="31" t="s">
        <v>9</v>
      </c>
      <c r="N117" s="32" t="s">
        <v>10</v>
      </c>
    </row>
    <row r="118" spans="1:14" ht="21" x14ac:dyDescent="0.35">
      <c r="A118" s="12">
        <v>32</v>
      </c>
      <c r="B118" s="33" t="s">
        <v>780</v>
      </c>
      <c r="C118" s="18"/>
      <c r="D118" s="19"/>
      <c r="E118" s="160">
        <v>59400</v>
      </c>
      <c r="F118" s="161"/>
      <c r="G118" s="160">
        <v>59400</v>
      </c>
      <c r="H118" s="161"/>
      <c r="I118" s="24">
        <f>SUM(E118-G118)</f>
        <v>0</v>
      </c>
      <c r="J118" s="162">
        <f>(E118-G118)*100/E118</f>
        <v>0</v>
      </c>
      <c r="K118" s="163"/>
      <c r="L118" s="55">
        <f>100-J118</f>
        <v>100</v>
      </c>
      <c r="M118" s="7"/>
      <c r="N118" s="23" t="s">
        <v>14</v>
      </c>
    </row>
    <row r="119" spans="1:14" ht="21" x14ac:dyDescent="0.35">
      <c r="A119" s="39"/>
      <c r="B119" s="20" t="s">
        <v>781</v>
      </c>
      <c r="C119" s="21"/>
      <c r="D119" s="22"/>
      <c r="E119" s="148"/>
      <c r="F119" s="149"/>
      <c r="G119" s="148"/>
      <c r="H119" s="149"/>
      <c r="I119" s="41"/>
      <c r="J119" s="150"/>
      <c r="K119" s="151"/>
      <c r="L119" s="60"/>
      <c r="M119" s="16"/>
      <c r="N119" s="40"/>
    </row>
    <row r="120" spans="1:14" ht="21" x14ac:dyDescent="0.35">
      <c r="A120" s="39"/>
      <c r="B120" s="20" t="s">
        <v>782</v>
      </c>
      <c r="C120" s="21"/>
      <c r="D120" s="22"/>
      <c r="E120" s="148"/>
      <c r="F120" s="149"/>
      <c r="G120" s="148"/>
      <c r="H120" s="149"/>
      <c r="I120" s="41"/>
      <c r="J120" s="150"/>
      <c r="K120" s="151"/>
      <c r="L120" s="60"/>
      <c r="M120" s="16"/>
      <c r="N120" s="40"/>
    </row>
    <row r="121" spans="1:14" ht="21" x14ac:dyDescent="0.35">
      <c r="A121" s="12">
        <v>32</v>
      </c>
      <c r="B121" s="17" t="s">
        <v>783</v>
      </c>
      <c r="C121" s="18"/>
      <c r="D121" s="19"/>
      <c r="E121" s="160">
        <v>45500</v>
      </c>
      <c r="F121" s="161"/>
      <c r="G121" s="160">
        <v>45500</v>
      </c>
      <c r="H121" s="161"/>
      <c r="I121" s="24">
        <f>SUM(E121-G121)</f>
        <v>0</v>
      </c>
      <c r="J121" s="162">
        <f>(E121-G121)*100/E121</f>
        <v>0</v>
      </c>
      <c r="K121" s="163"/>
      <c r="L121" s="55">
        <f>100-J121</f>
        <v>100</v>
      </c>
      <c r="M121" s="7"/>
      <c r="N121" s="23" t="s">
        <v>14</v>
      </c>
    </row>
    <row r="122" spans="1:14" ht="21" x14ac:dyDescent="0.35">
      <c r="A122" s="39"/>
      <c r="B122" s="20" t="s">
        <v>784</v>
      </c>
      <c r="C122" s="21"/>
      <c r="D122" s="22"/>
      <c r="E122" s="148"/>
      <c r="F122" s="149"/>
      <c r="G122" s="148"/>
      <c r="H122" s="149"/>
      <c r="I122" s="41"/>
      <c r="J122" s="150"/>
      <c r="K122" s="151"/>
      <c r="L122" s="60"/>
      <c r="M122" s="16"/>
      <c r="N122" s="40"/>
    </row>
    <row r="123" spans="1:14" ht="21" x14ac:dyDescent="0.35">
      <c r="A123" s="39"/>
      <c r="B123" s="9" t="s">
        <v>785</v>
      </c>
      <c r="C123" s="21"/>
      <c r="D123" s="22"/>
      <c r="E123" s="148"/>
      <c r="F123" s="149"/>
      <c r="G123" s="148"/>
      <c r="H123" s="149"/>
      <c r="I123" s="41"/>
      <c r="J123" s="150"/>
      <c r="K123" s="151"/>
      <c r="L123" s="60"/>
      <c r="M123" s="16"/>
      <c r="N123" s="40"/>
    </row>
    <row r="124" spans="1:14" ht="20.25" x14ac:dyDescent="0.3">
      <c r="A124" s="34"/>
      <c r="B124" s="35"/>
      <c r="C124" s="35"/>
      <c r="D124" s="36"/>
      <c r="E124" s="191">
        <v>1148550</v>
      </c>
      <c r="F124" s="192"/>
      <c r="G124" s="191">
        <v>1146960</v>
      </c>
      <c r="H124" s="192"/>
      <c r="I124" s="58">
        <f>SUM(E124-G124)</f>
        <v>1590</v>
      </c>
      <c r="J124" s="193">
        <f>(E124-G124)*100/E124</f>
        <v>0.138435418571242</v>
      </c>
      <c r="K124" s="194"/>
      <c r="L124" s="59">
        <f>100-J124</f>
        <v>99.861564581428752</v>
      </c>
      <c r="M124" s="15"/>
      <c r="N124" s="15"/>
    </row>
  </sheetData>
  <mergeCells count="202">
    <mergeCell ref="J29:K29"/>
    <mergeCell ref="E124:F124"/>
    <mergeCell ref="G124:H124"/>
    <mergeCell ref="J124:K124"/>
    <mergeCell ref="E49:F49"/>
    <mergeCell ref="G49:H49"/>
    <mergeCell ref="J49:K49"/>
    <mergeCell ref="E60:F60"/>
    <mergeCell ref="G60:H60"/>
    <mergeCell ref="J60:K60"/>
    <mergeCell ref="E64:F64"/>
    <mergeCell ref="G64:H64"/>
    <mergeCell ref="J64:K64"/>
    <mergeCell ref="E69:F69"/>
    <mergeCell ref="G69:H69"/>
    <mergeCell ref="J69:K69"/>
    <mergeCell ref="E4:F4"/>
    <mergeCell ref="G4:H4"/>
    <mergeCell ref="J4:K4"/>
    <mergeCell ref="J26:K26"/>
    <mergeCell ref="J31:K31"/>
    <mergeCell ref="J32:K32"/>
    <mergeCell ref="J36:K36"/>
    <mergeCell ref="E7:F7"/>
    <mergeCell ref="G7:H7"/>
    <mergeCell ref="J25:K25"/>
    <mergeCell ref="E26:F26"/>
    <mergeCell ref="G26:H26"/>
    <mergeCell ref="J20:K20"/>
    <mergeCell ref="J21:K21"/>
    <mergeCell ref="J22:K22"/>
    <mergeCell ref="J23:K23"/>
    <mergeCell ref="J7:K7"/>
    <mergeCell ref="E36:F36"/>
    <mergeCell ref="G36:H36"/>
    <mergeCell ref="E11:F11"/>
    <mergeCell ref="G11:H11"/>
    <mergeCell ref="J11:K11"/>
    <mergeCell ref="J28:K28"/>
    <mergeCell ref="J18:K18"/>
    <mergeCell ref="A1:N1"/>
    <mergeCell ref="B2:D2"/>
    <mergeCell ref="E2:F2"/>
    <mergeCell ref="G2:H2"/>
    <mergeCell ref="J2:K2"/>
    <mergeCell ref="M2:N2"/>
    <mergeCell ref="E3:F3"/>
    <mergeCell ref="G3:H3"/>
    <mergeCell ref="J3:K3"/>
    <mergeCell ref="M24:N24"/>
    <mergeCell ref="E15:F15"/>
    <mergeCell ref="G15:H15"/>
    <mergeCell ref="E17:F17"/>
    <mergeCell ref="G17:H17"/>
    <mergeCell ref="E20:F20"/>
    <mergeCell ref="G20:H20"/>
    <mergeCell ref="J24:K24"/>
    <mergeCell ref="J15:K15"/>
    <mergeCell ref="J17:K17"/>
    <mergeCell ref="E21:F21"/>
    <mergeCell ref="G21:H21"/>
    <mergeCell ref="E16:F16"/>
    <mergeCell ref="G16:H16"/>
    <mergeCell ref="J16:K16"/>
    <mergeCell ref="E22:F22"/>
    <mergeCell ref="G22:H22"/>
    <mergeCell ref="E23:F23"/>
    <mergeCell ref="G23:H23"/>
    <mergeCell ref="E19:F19"/>
    <mergeCell ref="G19:H19"/>
    <mergeCell ref="J19:K19"/>
    <mergeCell ref="E18:F18"/>
    <mergeCell ref="G18:H18"/>
    <mergeCell ref="B24:D24"/>
    <mergeCell ref="E24:F24"/>
    <mergeCell ref="G24:H24"/>
    <mergeCell ref="E32:F32"/>
    <mergeCell ref="G32:H32"/>
    <mergeCell ref="E25:F25"/>
    <mergeCell ref="G25:H25"/>
    <mergeCell ref="E31:F31"/>
    <mergeCell ref="G31:H31"/>
    <mergeCell ref="E28:F28"/>
    <mergeCell ref="G28:H28"/>
    <mergeCell ref="E29:F29"/>
    <mergeCell ref="G29:H29"/>
    <mergeCell ref="E57:F57"/>
    <mergeCell ref="G57:H57"/>
    <mergeCell ref="J57:K57"/>
    <mergeCell ref="E51:F51"/>
    <mergeCell ref="G51:H51"/>
    <mergeCell ref="J51:K51"/>
    <mergeCell ref="E52:F52"/>
    <mergeCell ref="G52:H52"/>
    <mergeCell ref="J52:K52"/>
    <mergeCell ref="E37:F37"/>
    <mergeCell ref="G37:H37"/>
    <mergeCell ref="J37:K37"/>
    <mergeCell ref="B47:D47"/>
    <mergeCell ref="E47:F47"/>
    <mergeCell ref="G47:H47"/>
    <mergeCell ref="J47:K47"/>
    <mergeCell ref="M47:N47"/>
    <mergeCell ref="E56:F56"/>
    <mergeCell ref="G56:H56"/>
    <mergeCell ref="J56:K56"/>
    <mergeCell ref="J41:K41"/>
    <mergeCell ref="J45:K45"/>
    <mergeCell ref="E45:F45"/>
    <mergeCell ref="G45:H45"/>
    <mergeCell ref="E41:F41"/>
    <mergeCell ref="G41:H41"/>
    <mergeCell ref="J46:K46"/>
    <mergeCell ref="J48:K48"/>
    <mergeCell ref="E48:F48"/>
    <mergeCell ref="G48:H48"/>
    <mergeCell ref="E46:F46"/>
    <mergeCell ref="G46:H46"/>
    <mergeCell ref="B70:D70"/>
    <mergeCell ref="E70:F70"/>
    <mergeCell ref="G70:H70"/>
    <mergeCell ref="J70:K70"/>
    <mergeCell ref="M70:N70"/>
    <mergeCell ref="E71:F71"/>
    <mergeCell ref="G71:H71"/>
    <mergeCell ref="J71:K71"/>
    <mergeCell ref="E72:F72"/>
    <mergeCell ref="G72:H72"/>
    <mergeCell ref="J72:K72"/>
    <mergeCell ref="E90:F90"/>
    <mergeCell ref="G90:H90"/>
    <mergeCell ref="J90:K90"/>
    <mergeCell ref="E74:F74"/>
    <mergeCell ref="G74:H74"/>
    <mergeCell ref="J74:K74"/>
    <mergeCell ref="E77:F77"/>
    <mergeCell ref="G77:H77"/>
    <mergeCell ref="J77:K77"/>
    <mergeCell ref="E67:F67"/>
    <mergeCell ref="G67:H67"/>
    <mergeCell ref="J67:K67"/>
    <mergeCell ref="E86:F86"/>
    <mergeCell ref="G86:H86"/>
    <mergeCell ref="J86:K86"/>
    <mergeCell ref="E88:F88"/>
    <mergeCell ref="G88:H88"/>
    <mergeCell ref="J88:K88"/>
    <mergeCell ref="E80:F80"/>
    <mergeCell ref="G80:H80"/>
    <mergeCell ref="J80:K80"/>
    <mergeCell ref="E83:F83"/>
    <mergeCell ref="G83:H83"/>
    <mergeCell ref="J83:K83"/>
    <mergeCell ref="B93:D93"/>
    <mergeCell ref="E93:F93"/>
    <mergeCell ref="G93:H93"/>
    <mergeCell ref="J93:K93"/>
    <mergeCell ref="M93:N93"/>
    <mergeCell ref="E94:F94"/>
    <mergeCell ref="G94:H94"/>
    <mergeCell ref="J94:K94"/>
    <mergeCell ref="E95:F95"/>
    <mergeCell ref="G95:H95"/>
    <mergeCell ref="J95:K95"/>
    <mergeCell ref="E98:F98"/>
    <mergeCell ref="G98:H98"/>
    <mergeCell ref="J98:K98"/>
    <mergeCell ref="E99:F99"/>
    <mergeCell ref="G99:H99"/>
    <mergeCell ref="J99:K99"/>
    <mergeCell ref="E103:F103"/>
    <mergeCell ref="G103:H103"/>
    <mergeCell ref="J103:K103"/>
    <mergeCell ref="E104:F104"/>
    <mergeCell ref="G104:H104"/>
    <mergeCell ref="J104:K104"/>
    <mergeCell ref="E107:F107"/>
    <mergeCell ref="G107:H107"/>
    <mergeCell ref="J107:K107"/>
    <mergeCell ref="E110:F110"/>
    <mergeCell ref="G110:H110"/>
    <mergeCell ref="J110:K110"/>
    <mergeCell ref="E112:F112"/>
    <mergeCell ref="G112:H112"/>
    <mergeCell ref="J112:K112"/>
    <mergeCell ref="E115:F115"/>
    <mergeCell ref="G115:H115"/>
    <mergeCell ref="J115:K115"/>
    <mergeCell ref="B116:D116"/>
    <mergeCell ref="E116:F116"/>
    <mergeCell ref="G116:H116"/>
    <mergeCell ref="J116:K116"/>
    <mergeCell ref="E121:F121"/>
    <mergeCell ref="G121:H121"/>
    <mergeCell ref="J121:K121"/>
    <mergeCell ref="M116:N116"/>
    <mergeCell ref="E117:F117"/>
    <mergeCell ref="G117:H117"/>
    <mergeCell ref="J117:K117"/>
    <mergeCell ref="E118:F118"/>
    <mergeCell ref="G118:H118"/>
    <mergeCell ref="J118:K118"/>
  </mergeCells>
  <pageMargins left="0.31496062992125984" right="0.31496062992125984" top="0.74803149606299213" bottom="0.74803149606299213" header="0.31496062992125984" footer="0.31496062992125984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3"/>
  <sheetViews>
    <sheetView tabSelected="1" workbookViewId="0">
      <selection activeCell="J15" sqref="J15"/>
    </sheetView>
  </sheetViews>
  <sheetFormatPr defaultRowHeight="14.25" x14ac:dyDescent="0.2"/>
  <cols>
    <col min="1" max="1" width="6.125" customWidth="1"/>
    <col min="4" max="4" width="19.75" customWidth="1"/>
    <col min="6" max="6" width="7" customWidth="1"/>
    <col min="8" max="8" width="6.125" customWidth="1"/>
    <col min="9" max="9" width="12.75" customWidth="1"/>
    <col min="11" max="11" width="6.125" customWidth="1"/>
    <col min="12" max="12" width="10.375" customWidth="1"/>
    <col min="13" max="13" width="8.625" customWidth="1"/>
    <col min="14" max="14" width="10.5" customWidth="1"/>
  </cols>
  <sheetData>
    <row r="1" spans="1:16" ht="20.25" x14ac:dyDescent="0.3">
      <c r="A1" s="185" t="s">
        <v>26</v>
      </c>
      <c r="B1" s="185"/>
      <c r="C1" s="185"/>
      <c r="D1" s="185"/>
      <c r="E1" s="185"/>
      <c r="F1" s="185"/>
      <c r="G1" s="185"/>
      <c r="H1" s="185"/>
      <c r="I1" s="185"/>
      <c r="J1" s="185"/>
      <c r="K1" s="185"/>
      <c r="L1" s="185"/>
      <c r="M1" s="185"/>
      <c r="N1" s="185"/>
    </row>
    <row r="2" spans="1:16" ht="20.25" x14ac:dyDescent="0.3">
      <c r="A2" s="25" t="s">
        <v>0</v>
      </c>
      <c r="B2" s="164" t="s">
        <v>1</v>
      </c>
      <c r="C2" s="165"/>
      <c r="D2" s="166"/>
      <c r="E2" s="164" t="s">
        <v>2</v>
      </c>
      <c r="F2" s="166"/>
      <c r="G2" s="164" t="s">
        <v>3</v>
      </c>
      <c r="H2" s="166"/>
      <c r="I2" s="25" t="s">
        <v>4</v>
      </c>
      <c r="J2" s="164" t="s">
        <v>5</v>
      </c>
      <c r="K2" s="166"/>
      <c r="L2" s="25" t="s">
        <v>7</v>
      </c>
      <c r="M2" s="164" t="s">
        <v>8</v>
      </c>
      <c r="N2" s="166"/>
    </row>
    <row r="3" spans="1:16" ht="20.25" x14ac:dyDescent="0.3">
      <c r="A3" s="26"/>
      <c r="B3" s="27"/>
      <c r="C3" s="28"/>
      <c r="D3" s="29"/>
      <c r="E3" s="167" t="s">
        <v>11</v>
      </c>
      <c r="F3" s="168"/>
      <c r="G3" s="167" t="s">
        <v>12</v>
      </c>
      <c r="H3" s="168"/>
      <c r="I3" s="30" t="s">
        <v>13</v>
      </c>
      <c r="J3" s="167" t="s">
        <v>6</v>
      </c>
      <c r="K3" s="168"/>
      <c r="L3" s="30" t="s">
        <v>6</v>
      </c>
      <c r="M3" s="31" t="s">
        <v>9</v>
      </c>
      <c r="N3" s="32" t="s">
        <v>10</v>
      </c>
    </row>
    <row r="4" spans="1:16" ht="21" x14ac:dyDescent="0.35">
      <c r="A4" s="14">
        <v>1</v>
      </c>
      <c r="B4" s="17" t="s">
        <v>28</v>
      </c>
      <c r="C4" s="18"/>
      <c r="D4" s="19"/>
      <c r="E4" s="160">
        <v>14400</v>
      </c>
      <c r="F4" s="161"/>
      <c r="G4" s="160">
        <v>14400</v>
      </c>
      <c r="H4" s="161"/>
      <c r="I4" s="24">
        <f>SUM(E4-G4)</f>
        <v>0</v>
      </c>
      <c r="J4" s="209">
        <f>(E4-G4)*100/E4</f>
        <v>0</v>
      </c>
      <c r="K4" s="210"/>
      <c r="L4" s="55">
        <f>100-J4</f>
        <v>100</v>
      </c>
      <c r="M4" s="7"/>
      <c r="N4" s="23" t="s">
        <v>14</v>
      </c>
    </row>
    <row r="5" spans="1:16" ht="21" x14ac:dyDescent="0.35">
      <c r="A5" s="39">
        <v>2</v>
      </c>
      <c r="B5" s="17" t="s">
        <v>29</v>
      </c>
      <c r="C5" s="18"/>
      <c r="D5" s="19"/>
      <c r="E5" s="160">
        <v>100000</v>
      </c>
      <c r="F5" s="161"/>
      <c r="G5" s="160">
        <v>79265.2</v>
      </c>
      <c r="H5" s="161"/>
      <c r="I5" s="24">
        <f>SUM(E5-G5)</f>
        <v>20734.800000000003</v>
      </c>
      <c r="J5" s="162">
        <f>(E5-G5)*100/E5</f>
        <v>20.734800000000003</v>
      </c>
      <c r="K5" s="163"/>
      <c r="L5" s="55">
        <f>100-J5</f>
        <v>79.265199999999993</v>
      </c>
      <c r="M5" s="7"/>
      <c r="N5" s="23" t="s">
        <v>14</v>
      </c>
    </row>
    <row r="6" spans="1:16" ht="20.25" x14ac:dyDescent="0.3">
      <c r="A6" s="39"/>
      <c r="B6" s="20" t="s">
        <v>30</v>
      </c>
      <c r="C6" s="21"/>
      <c r="D6" s="22"/>
      <c r="E6" s="20"/>
      <c r="F6" s="22"/>
      <c r="G6" s="20"/>
      <c r="H6" s="22"/>
      <c r="I6" s="16"/>
      <c r="J6" s="20"/>
      <c r="K6" s="22"/>
      <c r="L6" s="16"/>
      <c r="M6" s="16"/>
      <c r="N6" s="16"/>
    </row>
    <row r="7" spans="1:16" ht="20.25" x14ac:dyDescent="0.3">
      <c r="A7" s="13"/>
      <c r="B7" s="20" t="s">
        <v>109</v>
      </c>
      <c r="C7" s="21"/>
      <c r="D7" s="22"/>
      <c r="E7" s="20"/>
      <c r="F7" s="22"/>
      <c r="G7" s="20"/>
      <c r="H7" s="22"/>
      <c r="I7" s="16"/>
      <c r="J7" s="20"/>
      <c r="K7" s="22"/>
      <c r="L7" s="16"/>
      <c r="M7" s="16"/>
      <c r="N7" s="16"/>
    </row>
    <row r="8" spans="1:16" ht="21" x14ac:dyDescent="0.35">
      <c r="A8" s="39">
        <v>3</v>
      </c>
      <c r="B8" s="17" t="s">
        <v>29</v>
      </c>
      <c r="C8" s="18"/>
      <c r="D8" s="19"/>
      <c r="E8" s="160">
        <v>70000</v>
      </c>
      <c r="F8" s="161"/>
      <c r="G8" s="160">
        <v>68122.3</v>
      </c>
      <c r="H8" s="161"/>
      <c r="I8" s="24">
        <f>SUM(E8-G8)</f>
        <v>1877.6999999999971</v>
      </c>
      <c r="J8" s="162">
        <f>(E8-G8)*100/E8</f>
        <v>2.6824285714285674</v>
      </c>
      <c r="K8" s="163"/>
      <c r="L8" s="55">
        <f>100-J8</f>
        <v>97.317571428571426</v>
      </c>
      <c r="M8" s="7"/>
      <c r="N8" s="23" t="s">
        <v>14</v>
      </c>
    </row>
    <row r="9" spans="1:16" ht="20.25" x14ac:dyDescent="0.3">
      <c r="A9" s="39"/>
      <c r="B9" s="20" t="s">
        <v>31</v>
      </c>
      <c r="C9" s="21"/>
      <c r="D9" s="22"/>
      <c r="E9" s="20"/>
      <c r="F9" s="22"/>
      <c r="G9" s="20"/>
      <c r="H9" s="22"/>
      <c r="I9" s="39"/>
      <c r="J9" s="20"/>
      <c r="K9" s="22"/>
      <c r="L9" s="16"/>
      <c r="M9" s="16"/>
      <c r="N9" s="16"/>
    </row>
    <row r="10" spans="1:16" ht="20.25" x14ac:dyDescent="0.3">
      <c r="A10" s="13"/>
      <c r="B10" s="20" t="s">
        <v>109</v>
      </c>
      <c r="C10" s="21"/>
      <c r="D10" s="22"/>
      <c r="E10" s="20"/>
      <c r="F10" s="22"/>
      <c r="G10" s="20"/>
      <c r="H10" s="22"/>
      <c r="I10" s="39"/>
      <c r="J10" s="20"/>
      <c r="K10" s="22"/>
      <c r="L10" s="16"/>
      <c r="M10" s="16"/>
      <c r="N10" s="16"/>
    </row>
    <row r="11" spans="1:16" ht="21" x14ac:dyDescent="0.35">
      <c r="A11" s="39">
        <v>4</v>
      </c>
      <c r="B11" s="17" t="s">
        <v>29</v>
      </c>
      <c r="C11" s="18"/>
      <c r="D11" s="19"/>
      <c r="E11" s="160">
        <v>30000</v>
      </c>
      <c r="F11" s="161"/>
      <c r="G11" s="160">
        <v>14246.6</v>
      </c>
      <c r="H11" s="161"/>
      <c r="I11" s="24">
        <f>SUM(E11-G11)</f>
        <v>15753.4</v>
      </c>
      <c r="J11" s="162">
        <f>(E11-G11)*100/E11</f>
        <v>52.511333333333333</v>
      </c>
      <c r="K11" s="163"/>
      <c r="L11" s="55">
        <f>100-J11</f>
        <v>47.488666666666667</v>
      </c>
      <c r="M11" s="7"/>
      <c r="N11" s="23" t="s">
        <v>14</v>
      </c>
    </row>
    <row r="12" spans="1:16" ht="20.25" x14ac:dyDescent="0.3">
      <c r="A12" s="39"/>
      <c r="B12" s="20" t="s">
        <v>32</v>
      </c>
      <c r="C12" s="21"/>
      <c r="D12" s="22"/>
      <c r="E12" s="20"/>
      <c r="F12" s="22"/>
      <c r="G12" s="20"/>
      <c r="H12" s="22"/>
      <c r="I12" s="16"/>
      <c r="J12" s="20"/>
      <c r="K12" s="22"/>
      <c r="L12" s="16"/>
      <c r="M12" s="16"/>
      <c r="N12" s="16"/>
    </row>
    <row r="13" spans="1:16" ht="20.25" x14ac:dyDescent="0.3">
      <c r="A13" s="13"/>
      <c r="B13" s="9" t="s">
        <v>109</v>
      </c>
      <c r="C13" s="10"/>
      <c r="D13" s="11"/>
      <c r="E13" s="9"/>
      <c r="F13" s="11"/>
      <c r="G13" s="9"/>
      <c r="H13" s="11"/>
      <c r="I13" s="8"/>
      <c r="J13" s="9"/>
      <c r="K13" s="11"/>
      <c r="L13" s="8"/>
      <c r="M13" s="8"/>
      <c r="N13" s="8"/>
    </row>
    <row r="14" spans="1:16" ht="21" x14ac:dyDescent="0.35">
      <c r="A14" s="12">
        <v>5</v>
      </c>
      <c r="B14" s="17" t="s">
        <v>89</v>
      </c>
      <c r="C14" s="18"/>
      <c r="D14" s="19"/>
      <c r="E14" s="160">
        <v>26500</v>
      </c>
      <c r="F14" s="161"/>
      <c r="G14" s="160">
        <v>26500</v>
      </c>
      <c r="H14" s="161"/>
      <c r="I14" s="24">
        <f>SUM(E14-G14)</f>
        <v>0</v>
      </c>
      <c r="J14" s="162">
        <f>(E14-G14)*100/E14</f>
        <v>0</v>
      </c>
      <c r="K14" s="163"/>
      <c r="L14" s="56">
        <f>100-J14</f>
        <v>100</v>
      </c>
      <c r="M14" s="7"/>
      <c r="N14" s="23" t="s">
        <v>14</v>
      </c>
    </row>
    <row r="15" spans="1:16" ht="20.25" x14ac:dyDescent="0.3">
      <c r="A15" s="39"/>
      <c r="B15" s="20" t="s">
        <v>90</v>
      </c>
      <c r="C15" s="21"/>
      <c r="D15" s="22"/>
      <c r="E15" s="20"/>
      <c r="F15" s="22"/>
      <c r="G15" s="20"/>
      <c r="H15" s="22"/>
      <c r="I15" s="16"/>
      <c r="J15" s="20"/>
      <c r="K15" s="22"/>
      <c r="L15" s="16"/>
      <c r="M15" s="16"/>
      <c r="N15" s="16"/>
      <c r="P15" s="33"/>
    </row>
    <row r="16" spans="1:16" ht="20.25" x14ac:dyDescent="0.3">
      <c r="A16" s="13"/>
      <c r="B16" s="9" t="s">
        <v>36</v>
      </c>
      <c r="C16" s="10"/>
      <c r="D16" s="11"/>
      <c r="E16" s="9"/>
      <c r="F16" s="11"/>
      <c r="G16" s="9"/>
      <c r="H16" s="11"/>
      <c r="I16" s="8"/>
      <c r="J16" s="9"/>
      <c r="K16" s="11"/>
      <c r="L16" s="8"/>
      <c r="M16" s="8"/>
      <c r="N16" s="8"/>
    </row>
    <row r="17" spans="1:14" ht="21" x14ac:dyDescent="0.35">
      <c r="A17" s="39">
        <v>6</v>
      </c>
      <c r="B17" s="33" t="s">
        <v>130</v>
      </c>
      <c r="C17" s="21"/>
      <c r="D17" s="22"/>
      <c r="E17" s="160">
        <v>9600</v>
      </c>
      <c r="F17" s="161"/>
      <c r="G17" s="160">
        <v>9600</v>
      </c>
      <c r="H17" s="161"/>
      <c r="I17" s="24">
        <f>SUM(E17-G17)</f>
        <v>0</v>
      </c>
      <c r="J17" s="162">
        <f>(E17-G17)*100/E17</f>
        <v>0</v>
      </c>
      <c r="K17" s="163"/>
      <c r="L17" s="56">
        <f>100-J17</f>
        <v>100</v>
      </c>
      <c r="M17" s="7"/>
      <c r="N17" s="23" t="s">
        <v>14</v>
      </c>
    </row>
    <row r="18" spans="1:14" ht="20.25" x14ac:dyDescent="0.3">
      <c r="A18" s="39"/>
      <c r="B18" s="33" t="s">
        <v>131</v>
      </c>
      <c r="C18" s="21"/>
      <c r="D18" s="22"/>
      <c r="E18" s="20"/>
      <c r="F18" s="22"/>
      <c r="G18" s="20"/>
      <c r="H18" s="22"/>
      <c r="I18" s="16"/>
      <c r="J18" s="20"/>
      <c r="K18" s="22"/>
      <c r="L18" s="16"/>
      <c r="M18" s="16"/>
      <c r="N18" s="16"/>
    </row>
    <row r="19" spans="1:14" ht="21" x14ac:dyDescent="0.35">
      <c r="A19" s="39"/>
      <c r="B19" s="52" t="s">
        <v>40</v>
      </c>
      <c r="C19" s="10"/>
      <c r="D19" s="11"/>
      <c r="E19" s="181"/>
      <c r="F19" s="182"/>
      <c r="G19" s="181"/>
      <c r="H19" s="182"/>
      <c r="I19" s="13"/>
      <c r="J19" s="183"/>
      <c r="K19" s="184"/>
      <c r="L19" s="61"/>
      <c r="M19" s="8"/>
      <c r="N19" s="51"/>
    </row>
    <row r="20" spans="1:14" ht="21" x14ac:dyDescent="0.35">
      <c r="A20" s="14">
        <v>7</v>
      </c>
      <c r="B20" s="88" t="s">
        <v>159</v>
      </c>
      <c r="C20" s="35"/>
      <c r="D20" s="36"/>
      <c r="E20" s="207">
        <v>2800</v>
      </c>
      <c r="F20" s="208"/>
      <c r="G20" s="207">
        <v>2800</v>
      </c>
      <c r="H20" s="208"/>
      <c r="I20" s="37">
        <f>SUM(E20-G20)</f>
        <v>0</v>
      </c>
      <c r="J20" s="209">
        <f>(E20-G20)*100/E20</f>
        <v>0</v>
      </c>
      <c r="K20" s="210"/>
      <c r="L20" s="57">
        <f>100-J20</f>
        <v>100</v>
      </c>
      <c r="M20" s="15"/>
      <c r="N20" s="38" t="s">
        <v>14</v>
      </c>
    </row>
    <row r="21" spans="1:14" ht="21" x14ac:dyDescent="0.35">
      <c r="A21" s="39">
        <v>8</v>
      </c>
      <c r="B21" s="33" t="s">
        <v>176</v>
      </c>
      <c r="C21" s="45"/>
      <c r="D21" s="46"/>
      <c r="E21" s="160">
        <v>19120</v>
      </c>
      <c r="F21" s="161"/>
      <c r="G21" s="160">
        <v>19120</v>
      </c>
      <c r="H21" s="161"/>
      <c r="I21" s="24">
        <f>SUM(E21-G21)</f>
        <v>0</v>
      </c>
      <c r="J21" s="162">
        <f>(E21-G21)*100/E21</f>
        <v>0</v>
      </c>
      <c r="K21" s="163"/>
      <c r="L21" s="56">
        <f>100-J21</f>
        <v>100</v>
      </c>
      <c r="M21" s="7"/>
      <c r="N21" s="23" t="s">
        <v>14</v>
      </c>
    </row>
    <row r="22" spans="1:14" ht="20.25" x14ac:dyDescent="0.3">
      <c r="A22" s="53"/>
      <c r="B22" s="20" t="s">
        <v>177</v>
      </c>
      <c r="C22" s="45"/>
      <c r="D22" s="46"/>
      <c r="E22" s="47"/>
      <c r="F22" s="46"/>
      <c r="G22" s="47"/>
      <c r="H22" s="46"/>
      <c r="I22" s="42"/>
      <c r="J22" s="47"/>
      <c r="K22" s="46"/>
      <c r="L22" s="42"/>
      <c r="M22" s="42"/>
      <c r="N22" s="42"/>
    </row>
    <row r="23" spans="1:14" ht="20.25" x14ac:dyDescent="0.3">
      <c r="A23" s="54"/>
      <c r="B23" s="9"/>
      <c r="C23" s="4"/>
      <c r="D23" s="5"/>
      <c r="E23" s="3"/>
      <c r="F23" s="5"/>
      <c r="G23" s="3"/>
      <c r="H23" s="5"/>
      <c r="I23" s="2"/>
      <c r="J23" s="3"/>
      <c r="K23" s="5"/>
      <c r="L23" s="2"/>
      <c r="M23" s="2"/>
      <c r="N23" s="2"/>
    </row>
    <row r="24" spans="1:14" ht="20.25" x14ac:dyDescent="0.3">
      <c r="A24" s="63" t="s">
        <v>0</v>
      </c>
      <c r="B24" s="164" t="s">
        <v>1</v>
      </c>
      <c r="C24" s="165"/>
      <c r="D24" s="166"/>
      <c r="E24" s="164" t="s">
        <v>2</v>
      </c>
      <c r="F24" s="166"/>
      <c r="G24" s="164" t="s">
        <v>3</v>
      </c>
      <c r="H24" s="166"/>
      <c r="I24" s="25" t="s">
        <v>4</v>
      </c>
      <c r="J24" s="164" t="s">
        <v>5</v>
      </c>
      <c r="K24" s="166"/>
      <c r="L24" s="25" t="s">
        <v>7</v>
      </c>
      <c r="M24" s="164" t="s">
        <v>8</v>
      </c>
      <c r="N24" s="166"/>
    </row>
    <row r="25" spans="1:14" ht="20.25" x14ac:dyDescent="0.3">
      <c r="A25" s="26"/>
      <c r="B25" s="27"/>
      <c r="C25" s="28"/>
      <c r="D25" s="29"/>
      <c r="E25" s="167" t="s">
        <v>11</v>
      </c>
      <c r="F25" s="168"/>
      <c r="G25" s="167" t="s">
        <v>12</v>
      </c>
      <c r="H25" s="168"/>
      <c r="I25" s="30" t="s">
        <v>13</v>
      </c>
      <c r="J25" s="167" t="s">
        <v>6</v>
      </c>
      <c r="K25" s="168"/>
      <c r="L25" s="30" t="s">
        <v>6</v>
      </c>
      <c r="M25" s="31" t="s">
        <v>9</v>
      </c>
      <c r="N25" s="32" t="s">
        <v>10</v>
      </c>
    </row>
    <row r="26" spans="1:14" ht="21" x14ac:dyDescent="0.35">
      <c r="A26" s="12">
        <v>9</v>
      </c>
      <c r="B26" s="33" t="s">
        <v>178</v>
      </c>
      <c r="C26" s="44"/>
      <c r="D26" s="6"/>
      <c r="E26" s="160">
        <v>7280</v>
      </c>
      <c r="F26" s="161"/>
      <c r="G26" s="160">
        <v>7280</v>
      </c>
      <c r="H26" s="161"/>
      <c r="I26" s="24">
        <f>SUM(E26-G26)</f>
        <v>0</v>
      </c>
      <c r="J26" s="162">
        <f>(E26-G26)*100/E26</f>
        <v>0</v>
      </c>
      <c r="K26" s="163"/>
      <c r="L26" s="56">
        <f>100-J26</f>
        <v>100</v>
      </c>
      <c r="M26" s="7"/>
      <c r="N26" s="23" t="s">
        <v>14</v>
      </c>
    </row>
    <row r="27" spans="1:14" ht="20.25" x14ac:dyDescent="0.3">
      <c r="A27" s="39"/>
      <c r="B27" s="20" t="s">
        <v>179</v>
      </c>
      <c r="C27" s="45"/>
      <c r="D27" s="46"/>
      <c r="E27" s="47"/>
      <c r="F27" s="46"/>
      <c r="G27" s="47"/>
      <c r="H27" s="46"/>
      <c r="I27" s="42"/>
      <c r="J27" s="47"/>
      <c r="K27" s="46"/>
      <c r="L27" s="42"/>
      <c r="M27" s="42"/>
      <c r="N27" s="42"/>
    </row>
    <row r="28" spans="1:14" ht="20.25" x14ac:dyDescent="0.3">
      <c r="A28" s="13"/>
      <c r="B28" s="9"/>
      <c r="C28" s="4"/>
      <c r="D28" s="46"/>
      <c r="E28" s="47"/>
      <c r="F28" s="46"/>
      <c r="G28" s="47"/>
      <c r="H28" s="46"/>
      <c r="I28" s="42"/>
      <c r="J28" s="47"/>
      <c r="K28" s="46"/>
      <c r="L28" s="42"/>
      <c r="M28" s="42"/>
      <c r="N28" s="42"/>
    </row>
    <row r="29" spans="1:14" ht="21" x14ac:dyDescent="0.35">
      <c r="A29" s="39">
        <v>10</v>
      </c>
      <c r="B29" s="33" t="s">
        <v>180</v>
      </c>
      <c r="C29" s="21"/>
      <c r="D29" s="19"/>
      <c r="E29" s="160">
        <v>11715</v>
      </c>
      <c r="F29" s="161"/>
      <c r="G29" s="160">
        <v>11715</v>
      </c>
      <c r="H29" s="161"/>
      <c r="I29" s="24">
        <f>SUM(E29-G29)</f>
        <v>0</v>
      </c>
      <c r="J29" s="162">
        <f>(E29-G29)*100/E29</f>
        <v>0</v>
      </c>
      <c r="K29" s="163"/>
      <c r="L29" s="56">
        <f>100-J29</f>
        <v>100</v>
      </c>
      <c r="M29" s="7"/>
      <c r="N29" s="23" t="s">
        <v>14</v>
      </c>
    </row>
    <row r="30" spans="1:14" ht="20.25" x14ac:dyDescent="0.3">
      <c r="A30" s="39"/>
      <c r="B30" s="20" t="s">
        <v>181</v>
      </c>
      <c r="C30" s="21"/>
      <c r="D30" s="22"/>
      <c r="E30" s="20"/>
      <c r="F30" s="22"/>
      <c r="G30" s="20"/>
      <c r="H30" s="22"/>
      <c r="I30" s="16"/>
      <c r="J30" s="20"/>
      <c r="K30" s="22"/>
      <c r="L30" s="16"/>
      <c r="M30" s="16"/>
      <c r="N30" s="16"/>
    </row>
    <row r="31" spans="1:14" ht="20.25" x14ac:dyDescent="0.3">
      <c r="A31" s="39"/>
      <c r="B31" s="9" t="s">
        <v>182</v>
      </c>
      <c r="C31" s="10"/>
      <c r="D31" s="11"/>
      <c r="E31" s="20"/>
      <c r="F31" s="22"/>
      <c r="G31" s="20"/>
      <c r="H31" s="22"/>
      <c r="I31" s="16"/>
      <c r="J31" s="20"/>
      <c r="K31" s="22"/>
      <c r="L31" s="16"/>
      <c r="M31" s="16"/>
      <c r="N31" s="8"/>
    </row>
    <row r="32" spans="1:14" ht="21" x14ac:dyDescent="0.35">
      <c r="A32" s="12">
        <v>11</v>
      </c>
      <c r="B32" s="49" t="s">
        <v>183</v>
      </c>
      <c r="C32" s="18"/>
      <c r="D32" s="19"/>
      <c r="E32" s="160">
        <v>35090</v>
      </c>
      <c r="F32" s="161"/>
      <c r="G32" s="160">
        <v>35090</v>
      </c>
      <c r="H32" s="161"/>
      <c r="I32" s="24">
        <f>SUM(E32-G32)</f>
        <v>0</v>
      </c>
      <c r="J32" s="162">
        <f>(E32-G32)*100/E32</f>
        <v>0</v>
      </c>
      <c r="K32" s="163"/>
      <c r="L32" s="56">
        <f>100-J32</f>
        <v>100</v>
      </c>
      <c r="M32" s="7"/>
      <c r="N32" s="23" t="s">
        <v>14</v>
      </c>
    </row>
    <row r="33" spans="1:14" ht="20.25" x14ac:dyDescent="0.3">
      <c r="A33" s="13"/>
      <c r="B33" s="9" t="s">
        <v>184</v>
      </c>
      <c r="C33" s="10"/>
      <c r="D33" s="11"/>
      <c r="E33" s="9"/>
      <c r="F33" s="11"/>
      <c r="G33" s="9"/>
      <c r="H33" s="11"/>
      <c r="I33" s="8"/>
      <c r="J33" s="9"/>
      <c r="K33" s="11"/>
      <c r="L33" s="8"/>
      <c r="M33" s="8"/>
      <c r="N33" s="8"/>
    </row>
    <row r="34" spans="1:14" ht="21" x14ac:dyDescent="0.35">
      <c r="A34" s="39">
        <v>12</v>
      </c>
      <c r="B34" s="33" t="s">
        <v>185</v>
      </c>
      <c r="C34" s="21"/>
      <c r="D34" s="22"/>
      <c r="E34" s="160">
        <v>1645</v>
      </c>
      <c r="F34" s="161"/>
      <c r="G34" s="160">
        <v>1645</v>
      </c>
      <c r="H34" s="161"/>
      <c r="I34" s="24">
        <f>SUM(E34-G34)</f>
        <v>0</v>
      </c>
      <c r="J34" s="162">
        <f>(E34-G34)*100/E34</f>
        <v>0</v>
      </c>
      <c r="K34" s="163"/>
      <c r="L34" s="56">
        <f>100-J34</f>
        <v>100</v>
      </c>
      <c r="M34" s="7"/>
      <c r="N34" s="23" t="s">
        <v>14</v>
      </c>
    </row>
    <row r="35" spans="1:14" ht="21" x14ac:dyDescent="0.35">
      <c r="A35" s="13"/>
      <c r="B35" s="52" t="s">
        <v>186</v>
      </c>
      <c r="C35" s="10"/>
      <c r="D35" s="11"/>
      <c r="E35" s="169"/>
      <c r="F35" s="170"/>
      <c r="G35" s="169"/>
      <c r="H35" s="170"/>
      <c r="I35" s="39"/>
      <c r="J35" s="171"/>
      <c r="K35" s="172"/>
      <c r="L35" s="60"/>
      <c r="M35" s="16"/>
      <c r="N35" s="40"/>
    </row>
    <row r="36" spans="1:14" ht="21" x14ac:dyDescent="0.35">
      <c r="A36" s="39">
        <v>13</v>
      </c>
      <c r="B36" s="43" t="s">
        <v>159</v>
      </c>
      <c r="C36" s="18"/>
      <c r="D36" s="19"/>
      <c r="E36" s="160">
        <v>2800</v>
      </c>
      <c r="F36" s="161"/>
      <c r="G36" s="160">
        <v>2800</v>
      </c>
      <c r="H36" s="161"/>
      <c r="I36" s="24">
        <f>SUM(E36-G36)</f>
        <v>0</v>
      </c>
      <c r="J36" s="162">
        <f>(E36-G36)*100/E36</f>
        <v>0</v>
      </c>
      <c r="K36" s="163"/>
      <c r="L36" s="56">
        <f>100-J36</f>
        <v>100</v>
      </c>
      <c r="M36" s="7"/>
      <c r="N36" s="23" t="s">
        <v>14</v>
      </c>
    </row>
    <row r="37" spans="1:14" ht="21" x14ac:dyDescent="0.35">
      <c r="A37" s="12">
        <v>14</v>
      </c>
      <c r="B37" s="43" t="s">
        <v>187</v>
      </c>
      <c r="C37" s="18"/>
      <c r="D37" s="19"/>
      <c r="E37" s="160">
        <v>3790</v>
      </c>
      <c r="F37" s="161"/>
      <c r="G37" s="160">
        <v>3790</v>
      </c>
      <c r="H37" s="161"/>
      <c r="I37" s="24">
        <f>SUM(E37-G37)</f>
        <v>0</v>
      </c>
      <c r="J37" s="162">
        <f>(E37-G37)*100/E37</f>
        <v>0</v>
      </c>
      <c r="K37" s="163"/>
      <c r="L37" s="56">
        <f>100-J37</f>
        <v>100</v>
      </c>
      <c r="M37" s="7"/>
      <c r="N37" s="23" t="s">
        <v>14</v>
      </c>
    </row>
    <row r="38" spans="1:14" ht="20.25" x14ac:dyDescent="0.3">
      <c r="A38" s="13"/>
      <c r="B38" s="52" t="s">
        <v>179</v>
      </c>
      <c r="C38" s="10"/>
      <c r="D38" s="11"/>
      <c r="E38" s="181"/>
      <c r="F38" s="182"/>
      <c r="G38" s="181"/>
      <c r="H38" s="182"/>
      <c r="I38" s="69"/>
      <c r="J38" s="183"/>
      <c r="K38" s="184"/>
      <c r="L38" s="61"/>
      <c r="M38" s="8"/>
      <c r="N38" s="13"/>
    </row>
    <row r="39" spans="1:14" ht="21" x14ac:dyDescent="0.35">
      <c r="A39" s="39">
        <v>15</v>
      </c>
      <c r="B39" s="33" t="s">
        <v>191</v>
      </c>
      <c r="C39" s="21"/>
      <c r="D39" s="19"/>
      <c r="E39" s="160">
        <v>1560</v>
      </c>
      <c r="F39" s="161"/>
      <c r="G39" s="160">
        <v>1560</v>
      </c>
      <c r="H39" s="161"/>
      <c r="I39" s="24">
        <f>SUM(E39-G39)</f>
        <v>0</v>
      </c>
      <c r="J39" s="162">
        <f>(E39-G39)*100/E39</f>
        <v>0</v>
      </c>
      <c r="K39" s="163"/>
      <c r="L39" s="56">
        <f>100-J39</f>
        <v>100</v>
      </c>
      <c r="M39" s="7"/>
      <c r="N39" s="23" t="s">
        <v>14</v>
      </c>
    </row>
    <row r="40" spans="1:14" ht="20.25" x14ac:dyDescent="0.3">
      <c r="A40" s="39"/>
      <c r="B40" s="20" t="s">
        <v>193</v>
      </c>
      <c r="C40" s="21"/>
      <c r="D40" s="22"/>
      <c r="E40" s="20"/>
      <c r="F40" s="22"/>
      <c r="G40" s="20"/>
      <c r="H40" s="22"/>
      <c r="I40" s="16"/>
      <c r="J40" s="20"/>
      <c r="K40" s="22"/>
      <c r="L40" s="16"/>
      <c r="M40" s="16"/>
      <c r="N40" s="16"/>
    </row>
    <row r="41" spans="1:14" ht="20.25" x14ac:dyDescent="0.3">
      <c r="A41" s="39"/>
      <c r="B41" s="9" t="s">
        <v>192</v>
      </c>
      <c r="C41" s="10"/>
      <c r="D41" s="11"/>
      <c r="E41" s="20"/>
      <c r="F41" s="22"/>
      <c r="G41" s="20"/>
      <c r="H41" s="22"/>
      <c r="I41" s="16"/>
      <c r="J41" s="20"/>
      <c r="K41" s="22"/>
      <c r="L41" s="16"/>
      <c r="M41" s="16"/>
      <c r="N41" s="8"/>
    </row>
    <row r="42" spans="1:14" ht="21" x14ac:dyDescent="0.35">
      <c r="A42" s="12">
        <v>16</v>
      </c>
      <c r="B42" s="43" t="s">
        <v>219</v>
      </c>
      <c r="C42" s="18"/>
      <c r="D42" s="19"/>
      <c r="E42" s="160">
        <v>14530</v>
      </c>
      <c r="F42" s="161"/>
      <c r="G42" s="160">
        <v>14530</v>
      </c>
      <c r="H42" s="161"/>
      <c r="I42" s="24">
        <f>SUM(E42-G42)</f>
        <v>0</v>
      </c>
      <c r="J42" s="162">
        <f>(E42-G42)*100/E42</f>
        <v>0</v>
      </c>
      <c r="K42" s="163"/>
      <c r="L42" s="56">
        <f>100-J42</f>
        <v>100</v>
      </c>
      <c r="M42" s="7"/>
      <c r="N42" s="23" t="s">
        <v>14</v>
      </c>
    </row>
    <row r="43" spans="1:14" ht="21" x14ac:dyDescent="0.35">
      <c r="A43" s="39"/>
      <c r="B43" s="48" t="s">
        <v>220</v>
      </c>
      <c r="C43" s="21"/>
      <c r="D43" s="22"/>
      <c r="E43" s="115"/>
      <c r="F43" s="116"/>
      <c r="G43" s="115"/>
      <c r="H43" s="116"/>
      <c r="I43" s="41"/>
      <c r="J43" s="117"/>
      <c r="K43" s="118"/>
      <c r="L43" s="71"/>
      <c r="M43" s="16"/>
      <c r="N43" s="40"/>
    </row>
    <row r="44" spans="1:14" ht="20.25" x14ac:dyDescent="0.3">
      <c r="A44" s="13"/>
      <c r="B44" s="52" t="s">
        <v>221</v>
      </c>
      <c r="C44" s="10"/>
      <c r="D44" s="11"/>
      <c r="E44" s="181"/>
      <c r="F44" s="182"/>
      <c r="G44" s="181"/>
      <c r="H44" s="182"/>
      <c r="I44" s="69"/>
      <c r="J44" s="183"/>
      <c r="K44" s="184"/>
      <c r="L44" s="61"/>
      <c r="M44" s="8"/>
      <c r="N44" s="13"/>
    </row>
    <row r="45" spans="1:14" ht="21" x14ac:dyDescent="0.35">
      <c r="A45" s="12">
        <v>17</v>
      </c>
      <c r="B45" s="43" t="s">
        <v>187</v>
      </c>
      <c r="C45" s="18"/>
      <c r="D45" s="19"/>
      <c r="E45" s="160">
        <v>3790</v>
      </c>
      <c r="F45" s="161"/>
      <c r="G45" s="160">
        <v>3790</v>
      </c>
      <c r="H45" s="161"/>
      <c r="I45" s="24">
        <f>SUM(E45-G45)</f>
        <v>0</v>
      </c>
      <c r="J45" s="162">
        <f>(E45-G45)*100/E45</f>
        <v>0</v>
      </c>
      <c r="K45" s="163"/>
      <c r="L45" s="56">
        <f>100-J45</f>
        <v>100</v>
      </c>
      <c r="M45" s="7"/>
      <c r="N45" s="23" t="s">
        <v>14</v>
      </c>
    </row>
    <row r="46" spans="1:14" ht="20.25" x14ac:dyDescent="0.3">
      <c r="A46" s="13"/>
      <c r="B46" s="52" t="s">
        <v>179</v>
      </c>
      <c r="C46" s="10"/>
      <c r="D46" s="11"/>
      <c r="E46" s="181"/>
      <c r="F46" s="182"/>
      <c r="G46" s="181"/>
      <c r="H46" s="182"/>
      <c r="I46" s="69"/>
      <c r="J46" s="183"/>
      <c r="K46" s="184"/>
      <c r="L46" s="61"/>
      <c r="M46" s="8"/>
      <c r="N46" s="13"/>
    </row>
    <row r="47" spans="1:14" ht="20.25" x14ac:dyDescent="0.3">
      <c r="A47" s="25" t="s">
        <v>0</v>
      </c>
      <c r="B47" s="164" t="s">
        <v>1</v>
      </c>
      <c r="C47" s="165"/>
      <c r="D47" s="166"/>
      <c r="E47" s="164" t="s">
        <v>2</v>
      </c>
      <c r="F47" s="166"/>
      <c r="G47" s="164" t="s">
        <v>3</v>
      </c>
      <c r="H47" s="166"/>
      <c r="I47" s="25" t="s">
        <v>4</v>
      </c>
      <c r="J47" s="164" t="s">
        <v>5</v>
      </c>
      <c r="K47" s="166"/>
      <c r="L47" s="25" t="s">
        <v>7</v>
      </c>
      <c r="M47" s="164" t="s">
        <v>8</v>
      </c>
      <c r="N47" s="166"/>
    </row>
    <row r="48" spans="1:14" ht="20.25" x14ac:dyDescent="0.3">
      <c r="A48" s="26"/>
      <c r="B48" s="27"/>
      <c r="C48" s="28"/>
      <c r="D48" s="29"/>
      <c r="E48" s="167" t="s">
        <v>11</v>
      </c>
      <c r="F48" s="168"/>
      <c r="G48" s="167" t="s">
        <v>12</v>
      </c>
      <c r="H48" s="168"/>
      <c r="I48" s="30" t="s">
        <v>13</v>
      </c>
      <c r="J48" s="167" t="s">
        <v>6</v>
      </c>
      <c r="K48" s="168"/>
      <c r="L48" s="30" t="s">
        <v>6</v>
      </c>
      <c r="M48" s="31" t="s">
        <v>9</v>
      </c>
      <c r="N48" s="32" t="s">
        <v>10</v>
      </c>
    </row>
    <row r="49" spans="1:14" ht="21" x14ac:dyDescent="0.35">
      <c r="A49" s="39">
        <v>18</v>
      </c>
      <c r="B49" s="33" t="s">
        <v>382</v>
      </c>
      <c r="C49" s="21"/>
      <c r="D49" s="22"/>
      <c r="E49" s="160">
        <v>474846.1</v>
      </c>
      <c r="F49" s="161"/>
      <c r="G49" s="160">
        <v>471339.09</v>
      </c>
      <c r="H49" s="161"/>
      <c r="I49" s="24">
        <f>SUM(E49-G49)</f>
        <v>3507.0099999999511</v>
      </c>
      <c r="J49" s="162">
        <f>(E49-G49)*100/E49</f>
        <v>0.7385571872655059</v>
      </c>
      <c r="K49" s="163"/>
      <c r="L49" s="55">
        <f>100-J49</f>
        <v>99.261442812734501</v>
      </c>
      <c r="M49" s="7"/>
      <c r="N49" s="23" t="s">
        <v>14</v>
      </c>
    </row>
    <row r="50" spans="1:14" ht="20.25" x14ac:dyDescent="0.3">
      <c r="A50" s="64"/>
      <c r="B50" s="20" t="s">
        <v>383</v>
      </c>
      <c r="C50" s="21"/>
      <c r="D50" s="22"/>
      <c r="E50" s="20"/>
      <c r="F50" s="22"/>
      <c r="G50" s="20"/>
      <c r="H50" s="22"/>
      <c r="I50" s="16"/>
      <c r="J50" s="20"/>
      <c r="K50" s="22"/>
      <c r="L50" s="16"/>
      <c r="M50" s="16"/>
      <c r="N50" s="16"/>
    </row>
    <row r="51" spans="1:14" ht="20.25" x14ac:dyDescent="0.3">
      <c r="A51" s="64"/>
      <c r="B51" s="20" t="s">
        <v>384</v>
      </c>
      <c r="C51" s="21"/>
      <c r="D51" s="22"/>
      <c r="E51" s="20"/>
      <c r="F51" s="22"/>
      <c r="G51" s="20"/>
      <c r="H51" s="22"/>
      <c r="I51" s="16"/>
      <c r="J51" s="20"/>
      <c r="K51" s="22"/>
      <c r="L51" s="16"/>
      <c r="M51" s="16"/>
      <c r="N51" s="16"/>
    </row>
    <row r="52" spans="1:14" ht="20.25" x14ac:dyDescent="0.3">
      <c r="A52" s="64"/>
      <c r="B52" s="20" t="s">
        <v>385</v>
      </c>
      <c r="C52" s="21"/>
      <c r="D52" s="22"/>
      <c r="E52" s="20"/>
      <c r="F52" s="22"/>
      <c r="G52" s="20"/>
      <c r="H52" s="22"/>
      <c r="I52" s="16"/>
      <c r="J52" s="20"/>
      <c r="K52" s="22"/>
      <c r="L52" s="16"/>
      <c r="M52" s="16"/>
      <c r="N52" s="16"/>
    </row>
    <row r="53" spans="1:14" ht="21" x14ac:dyDescent="0.35">
      <c r="A53" s="12">
        <v>19</v>
      </c>
      <c r="B53" s="43" t="s">
        <v>222</v>
      </c>
      <c r="C53" s="18"/>
      <c r="D53" s="19"/>
      <c r="E53" s="160">
        <v>8600</v>
      </c>
      <c r="F53" s="161"/>
      <c r="G53" s="160">
        <v>8600</v>
      </c>
      <c r="H53" s="161"/>
      <c r="I53" s="24">
        <f>SUM(E53-G53)</f>
        <v>0</v>
      </c>
      <c r="J53" s="162">
        <f>(E53-G53)*100/E53</f>
        <v>0</v>
      </c>
      <c r="K53" s="163"/>
      <c r="L53" s="56">
        <f>100-J53</f>
        <v>100</v>
      </c>
      <c r="M53" s="7"/>
      <c r="N53" s="23" t="s">
        <v>14</v>
      </c>
    </row>
    <row r="54" spans="1:14" ht="21" x14ac:dyDescent="0.35">
      <c r="A54" s="39"/>
      <c r="B54" s="48" t="s">
        <v>223</v>
      </c>
      <c r="C54" s="21"/>
      <c r="D54" s="22"/>
      <c r="E54" s="115"/>
      <c r="F54" s="116"/>
      <c r="G54" s="115"/>
      <c r="H54" s="116"/>
      <c r="I54" s="41"/>
      <c r="J54" s="117"/>
      <c r="K54" s="118"/>
      <c r="L54" s="71"/>
      <c r="M54" s="16"/>
      <c r="N54" s="40"/>
    </row>
    <row r="55" spans="1:14" ht="20.25" x14ac:dyDescent="0.3">
      <c r="A55" s="13"/>
      <c r="B55" s="52" t="s">
        <v>224</v>
      </c>
      <c r="C55" s="10"/>
      <c r="D55" s="11"/>
      <c r="E55" s="181"/>
      <c r="F55" s="182"/>
      <c r="G55" s="181"/>
      <c r="H55" s="182"/>
      <c r="I55" s="69"/>
      <c r="J55" s="183"/>
      <c r="K55" s="184"/>
      <c r="L55" s="61"/>
      <c r="M55" s="8"/>
      <c r="N55" s="13"/>
    </row>
    <row r="56" spans="1:14" ht="21" x14ac:dyDescent="0.35">
      <c r="A56" s="12">
        <v>20</v>
      </c>
      <c r="B56" s="43" t="s">
        <v>225</v>
      </c>
      <c r="C56" s="18"/>
      <c r="D56" s="19"/>
      <c r="E56" s="160">
        <v>13860</v>
      </c>
      <c r="F56" s="161"/>
      <c r="G56" s="160">
        <v>13860</v>
      </c>
      <c r="H56" s="161"/>
      <c r="I56" s="24">
        <f>SUM(E56-G56)</f>
        <v>0</v>
      </c>
      <c r="J56" s="162">
        <f>(E56-G56)*100/E56</f>
        <v>0</v>
      </c>
      <c r="K56" s="163"/>
      <c r="L56" s="56">
        <f>100-J56</f>
        <v>100</v>
      </c>
      <c r="M56" s="7"/>
      <c r="N56" s="23" t="s">
        <v>14</v>
      </c>
    </row>
    <row r="57" spans="1:14" ht="21" x14ac:dyDescent="0.35">
      <c r="A57" s="39"/>
      <c r="B57" s="48" t="s">
        <v>226</v>
      </c>
      <c r="C57" s="21"/>
      <c r="D57" s="22"/>
      <c r="E57" s="115"/>
      <c r="F57" s="116"/>
      <c r="G57" s="115"/>
      <c r="H57" s="116"/>
      <c r="I57" s="41"/>
      <c r="J57" s="117"/>
      <c r="K57" s="118"/>
      <c r="L57" s="71"/>
      <c r="M57" s="16"/>
      <c r="N57" s="40"/>
    </row>
    <row r="58" spans="1:14" ht="20.25" x14ac:dyDescent="0.3">
      <c r="A58" s="13"/>
      <c r="B58" s="52" t="s">
        <v>227</v>
      </c>
      <c r="C58" s="10"/>
      <c r="D58" s="11"/>
      <c r="E58" s="181"/>
      <c r="F58" s="182"/>
      <c r="G58" s="181"/>
      <c r="H58" s="182"/>
      <c r="I58" s="69"/>
      <c r="J58" s="183"/>
      <c r="K58" s="184"/>
      <c r="L58" s="61"/>
      <c r="M58" s="8"/>
      <c r="N58" s="13"/>
    </row>
    <row r="59" spans="1:14" ht="21" x14ac:dyDescent="0.35">
      <c r="A59" s="12">
        <v>21</v>
      </c>
      <c r="B59" s="43" t="s">
        <v>228</v>
      </c>
      <c r="C59" s="44"/>
      <c r="D59" s="6"/>
      <c r="E59" s="160">
        <v>3420</v>
      </c>
      <c r="F59" s="161"/>
      <c r="G59" s="160">
        <v>3420</v>
      </c>
      <c r="H59" s="161"/>
      <c r="I59" s="24">
        <f t="shared" ref="I59" si="0">SUM(E59-G59)</f>
        <v>0</v>
      </c>
      <c r="J59" s="162">
        <f t="shared" ref="J59" si="1">(E59-G59)*100/E59</f>
        <v>0</v>
      </c>
      <c r="K59" s="163"/>
      <c r="L59" s="55">
        <f t="shared" ref="L59" si="2">100-J59</f>
        <v>100</v>
      </c>
      <c r="M59" s="1"/>
      <c r="N59" s="23" t="s">
        <v>14</v>
      </c>
    </row>
    <row r="60" spans="1:14" ht="21" x14ac:dyDescent="0.35">
      <c r="A60" s="39"/>
      <c r="B60" s="48" t="s">
        <v>226</v>
      </c>
      <c r="C60" s="45"/>
      <c r="D60" s="46"/>
      <c r="E60" s="115"/>
      <c r="F60" s="116"/>
      <c r="G60" s="115"/>
      <c r="H60" s="116"/>
      <c r="I60" s="41"/>
      <c r="J60" s="117"/>
      <c r="K60" s="118"/>
      <c r="L60" s="60"/>
      <c r="M60" s="42"/>
      <c r="N60" s="40"/>
    </row>
    <row r="61" spans="1:14" ht="20.25" x14ac:dyDescent="0.3">
      <c r="A61" s="13"/>
      <c r="B61" s="9" t="s">
        <v>229</v>
      </c>
      <c r="C61" s="10"/>
      <c r="D61" s="11"/>
      <c r="E61" s="9"/>
      <c r="F61" s="11"/>
      <c r="G61" s="9"/>
      <c r="H61" s="11"/>
      <c r="I61" s="8"/>
      <c r="J61" s="9"/>
      <c r="K61" s="11"/>
      <c r="L61" s="8"/>
      <c r="M61" s="8"/>
      <c r="N61" s="8"/>
    </row>
    <row r="62" spans="1:14" ht="21" x14ac:dyDescent="0.35">
      <c r="A62" s="12">
        <v>22</v>
      </c>
      <c r="B62" s="43" t="s">
        <v>230</v>
      </c>
      <c r="C62" s="44"/>
      <c r="D62" s="6"/>
      <c r="E62" s="160">
        <v>4710</v>
      </c>
      <c r="F62" s="161"/>
      <c r="G62" s="160">
        <v>4710</v>
      </c>
      <c r="H62" s="161"/>
      <c r="I62" s="24">
        <f t="shared" ref="I62" si="3">SUM(E62-G62)</f>
        <v>0</v>
      </c>
      <c r="J62" s="162">
        <f t="shared" ref="J62" si="4">(E62-G62)*100/E62</f>
        <v>0</v>
      </c>
      <c r="K62" s="163"/>
      <c r="L62" s="55">
        <f t="shared" ref="L62" si="5">100-J62</f>
        <v>100</v>
      </c>
      <c r="M62" s="1"/>
      <c r="N62" s="23" t="s">
        <v>14</v>
      </c>
    </row>
    <row r="63" spans="1:14" ht="21" x14ac:dyDescent="0.35">
      <c r="A63" s="39"/>
      <c r="B63" s="48" t="s">
        <v>231</v>
      </c>
      <c r="C63" s="45"/>
      <c r="D63" s="46"/>
      <c r="E63" s="115"/>
      <c r="F63" s="116"/>
      <c r="G63" s="115"/>
      <c r="H63" s="116"/>
      <c r="I63" s="41"/>
      <c r="J63" s="117"/>
      <c r="K63" s="118"/>
      <c r="L63" s="60"/>
      <c r="M63" s="42"/>
      <c r="N63" s="40"/>
    </row>
    <row r="64" spans="1:14" ht="20.25" x14ac:dyDescent="0.3">
      <c r="A64" s="13"/>
      <c r="B64" s="9" t="s">
        <v>232</v>
      </c>
      <c r="C64" s="10"/>
      <c r="D64" s="11"/>
      <c r="E64" s="9"/>
      <c r="F64" s="11"/>
      <c r="G64" s="9"/>
      <c r="H64" s="11"/>
      <c r="I64" s="8"/>
      <c r="J64" s="9"/>
      <c r="K64" s="11"/>
      <c r="L64" s="8"/>
      <c r="M64" s="8"/>
      <c r="N64" s="8"/>
    </row>
    <row r="65" spans="1:14" ht="21" x14ac:dyDescent="0.35">
      <c r="A65" s="12">
        <v>23</v>
      </c>
      <c r="B65" s="43" t="s">
        <v>233</v>
      </c>
      <c r="C65" s="44"/>
      <c r="D65" s="6"/>
      <c r="E65" s="160">
        <v>10848</v>
      </c>
      <c r="F65" s="161"/>
      <c r="G65" s="160">
        <v>10848</v>
      </c>
      <c r="H65" s="161"/>
      <c r="I65" s="24">
        <f t="shared" ref="I65" si="6">SUM(E65-G65)</f>
        <v>0</v>
      </c>
      <c r="J65" s="162">
        <f t="shared" ref="J65" si="7">(E65-G65)*100/E65</f>
        <v>0</v>
      </c>
      <c r="K65" s="163"/>
      <c r="L65" s="55">
        <f t="shared" ref="L65" si="8">100-J65</f>
        <v>100</v>
      </c>
      <c r="M65" s="1"/>
      <c r="N65" s="23" t="s">
        <v>14</v>
      </c>
    </row>
    <row r="66" spans="1:14" ht="21" x14ac:dyDescent="0.35">
      <c r="A66" s="39"/>
      <c r="B66" s="48" t="s">
        <v>234</v>
      </c>
      <c r="C66" s="45"/>
      <c r="D66" s="46"/>
      <c r="E66" s="115"/>
      <c r="F66" s="116"/>
      <c r="G66" s="115"/>
      <c r="H66" s="116"/>
      <c r="I66" s="41"/>
      <c r="J66" s="117"/>
      <c r="K66" s="118"/>
      <c r="L66" s="60"/>
      <c r="M66" s="42"/>
      <c r="N66" s="40"/>
    </row>
    <row r="67" spans="1:14" ht="20.25" x14ac:dyDescent="0.3">
      <c r="A67" s="13"/>
      <c r="B67" s="9" t="s">
        <v>235</v>
      </c>
      <c r="C67" s="10"/>
      <c r="D67" s="11"/>
      <c r="E67" s="9"/>
      <c r="F67" s="11"/>
      <c r="G67" s="9"/>
      <c r="H67" s="11"/>
      <c r="I67" s="8"/>
      <c r="J67" s="9"/>
      <c r="K67" s="11"/>
      <c r="L67" s="8"/>
      <c r="M67" s="8"/>
      <c r="N67" s="8"/>
    </row>
    <row r="68" spans="1:14" ht="20.25" x14ac:dyDescent="0.3">
      <c r="A68" s="86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</row>
    <row r="69" spans="1:14" ht="20.25" x14ac:dyDescent="0.3">
      <c r="A69" s="86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</row>
    <row r="70" spans="1:14" ht="20.25" x14ac:dyDescent="0.3">
      <c r="A70" s="25" t="s">
        <v>0</v>
      </c>
      <c r="B70" s="164" t="s">
        <v>1</v>
      </c>
      <c r="C70" s="165"/>
      <c r="D70" s="166"/>
      <c r="E70" s="164" t="s">
        <v>2</v>
      </c>
      <c r="F70" s="166"/>
      <c r="G70" s="164" t="s">
        <v>3</v>
      </c>
      <c r="H70" s="166"/>
      <c r="I70" s="25" t="s">
        <v>4</v>
      </c>
      <c r="J70" s="164" t="s">
        <v>5</v>
      </c>
      <c r="K70" s="166"/>
      <c r="L70" s="25" t="s">
        <v>7</v>
      </c>
      <c r="M70" s="164" t="s">
        <v>8</v>
      </c>
      <c r="N70" s="166"/>
    </row>
    <row r="71" spans="1:14" ht="20.25" x14ac:dyDescent="0.3">
      <c r="A71" s="26"/>
      <c r="B71" s="27"/>
      <c r="C71" s="28"/>
      <c r="D71" s="29"/>
      <c r="E71" s="167" t="s">
        <v>11</v>
      </c>
      <c r="F71" s="168"/>
      <c r="G71" s="167" t="s">
        <v>12</v>
      </c>
      <c r="H71" s="168"/>
      <c r="I71" s="30" t="s">
        <v>13</v>
      </c>
      <c r="J71" s="167" t="s">
        <v>6</v>
      </c>
      <c r="K71" s="168"/>
      <c r="L71" s="30" t="s">
        <v>6</v>
      </c>
      <c r="M71" s="31" t="s">
        <v>9</v>
      </c>
      <c r="N71" s="32" t="s">
        <v>10</v>
      </c>
    </row>
    <row r="72" spans="1:14" ht="21" x14ac:dyDescent="0.35">
      <c r="A72" s="12">
        <v>24</v>
      </c>
      <c r="B72" s="43" t="s">
        <v>228</v>
      </c>
      <c r="C72" s="44"/>
      <c r="D72" s="6"/>
      <c r="E72" s="160">
        <v>3420</v>
      </c>
      <c r="F72" s="161"/>
      <c r="G72" s="160">
        <v>3420</v>
      </c>
      <c r="H72" s="161"/>
      <c r="I72" s="24">
        <f t="shared" ref="I72" si="9">SUM(E72-G72)</f>
        <v>0</v>
      </c>
      <c r="J72" s="162">
        <f t="shared" ref="J72" si="10">(E72-G72)*100/E72</f>
        <v>0</v>
      </c>
      <c r="K72" s="163"/>
      <c r="L72" s="55">
        <f t="shared" ref="L72" si="11">100-J72</f>
        <v>100</v>
      </c>
      <c r="M72" s="1"/>
      <c r="N72" s="23" t="s">
        <v>14</v>
      </c>
    </row>
    <row r="73" spans="1:14" ht="21" x14ac:dyDescent="0.35">
      <c r="A73" s="39"/>
      <c r="B73" s="48" t="s">
        <v>226</v>
      </c>
      <c r="C73" s="45"/>
      <c r="D73" s="46"/>
      <c r="E73" s="130"/>
      <c r="F73" s="131"/>
      <c r="G73" s="130"/>
      <c r="H73" s="131"/>
      <c r="I73" s="41"/>
      <c r="J73" s="128"/>
      <c r="K73" s="129"/>
      <c r="L73" s="60"/>
      <c r="M73" s="42"/>
      <c r="N73" s="40"/>
    </row>
    <row r="74" spans="1:14" ht="20.25" x14ac:dyDescent="0.3">
      <c r="A74" s="13"/>
      <c r="B74" s="9" t="s">
        <v>229</v>
      </c>
      <c r="C74" s="10"/>
      <c r="D74" s="11"/>
      <c r="E74" s="9"/>
      <c r="F74" s="11"/>
      <c r="G74" s="9"/>
      <c r="H74" s="11"/>
      <c r="I74" s="8"/>
      <c r="J74" s="9"/>
      <c r="K74" s="11"/>
      <c r="L74" s="8"/>
      <c r="M74" s="8"/>
      <c r="N74" s="8"/>
    </row>
    <row r="75" spans="1:14" ht="21" x14ac:dyDescent="0.35">
      <c r="A75" s="12">
        <v>25</v>
      </c>
      <c r="B75" s="43" t="s">
        <v>236</v>
      </c>
      <c r="C75" s="44"/>
      <c r="D75" s="6"/>
      <c r="E75" s="160">
        <v>3450</v>
      </c>
      <c r="F75" s="161"/>
      <c r="G75" s="160">
        <v>3450</v>
      </c>
      <c r="H75" s="161"/>
      <c r="I75" s="24">
        <f t="shared" ref="I75" si="12">SUM(E75-G75)</f>
        <v>0</v>
      </c>
      <c r="J75" s="162">
        <f t="shared" ref="J75" si="13">(E75-G75)*100/E75</f>
        <v>0</v>
      </c>
      <c r="K75" s="163"/>
      <c r="L75" s="55">
        <f t="shared" ref="L75" si="14">100-J75</f>
        <v>100</v>
      </c>
      <c r="M75" s="1"/>
      <c r="N75" s="23" t="s">
        <v>14</v>
      </c>
    </row>
    <row r="76" spans="1:14" ht="21" x14ac:dyDescent="0.35">
      <c r="A76" s="39"/>
      <c r="B76" s="48" t="s">
        <v>231</v>
      </c>
      <c r="C76" s="45"/>
      <c r="D76" s="46"/>
      <c r="E76" s="130"/>
      <c r="F76" s="131"/>
      <c r="G76" s="130"/>
      <c r="H76" s="131"/>
      <c r="I76" s="41"/>
      <c r="J76" s="128"/>
      <c r="K76" s="129"/>
      <c r="L76" s="60"/>
      <c r="M76" s="42"/>
      <c r="N76" s="40"/>
    </row>
    <row r="77" spans="1:14" ht="20.25" x14ac:dyDescent="0.3">
      <c r="A77" s="13"/>
      <c r="B77" s="9" t="s">
        <v>237</v>
      </c>
      <c r="C77" s="10"/>
      <c r="D77" s="11"/>
      <c r="E77" s="9"/>
      <c r="F77" s="11"/>
      <c r="G77" s="9"/>
      <c r="H77" s="11"/>
      <c r="I77" s="8"/>
      <c r="J77" s="9"/>
      <c r="K77" s="11"/>
      <c r="L77" s="8"/>
      <c r="M77" s="8"/>
      <c r="N77" s="8"/>
    </row>
    <row r="78" spans="1:14" ht="21" x14ac:dyDescent="0.35">
      <c r="A78" s="12">
        <v>26</v>
      </c>
      <c r="B78" s="33" t="s">
        <v>252</v>
      </c>
      <c r="C78" s="18"/>
      <c r="D78" s="19"/>
      <c r="E78" s="160">
        <v>24621</v>
      </c>
      <c r="F78" s="161"/>
      <c r="G78" s="160">
        <v>24621</v>
      </c>
      <c r="H78" s="161"/>
      <c r="I78" s="24">
        <f>SUM(E78-G78)</f>
        <v>0</v>
      </c>
      <c r="J78" s="162">
        <f>(E78-G78)*100/E78</f>
        <v>0</v>
      </c>
      <c r="K78" s="163"/>
      <c r="L78" s="56">
        <f>100-J78</f>
        <v>100</v>
      </c>
      <c r="M78" s="7"/>
      <c r="N78" s="23" t="s">
        <v>14</v>
      </c>
    </row>
    <row r="79" spans="1:14" ht="21" x14ac:dyDescent="0.35">
      <c r="A79" s="39"/>
      <c r="B79" s="48" t="s">
        <v>253</v>
      </c>
      <c r="C79" s="21"/>
      <c r="D79" s="22"/>
      <c r="E79" s="115"/>
      <c r="F79" s="116"/>
      <c r="G79" s="115"/>
      <c r="H79" s="116"/>
      <c r="I79" s="41"/>
      <c r="J79" s="117"/>
      <c r="K79" s="118"/>
      <c r="L79" s="71"/>
      <c r="M79" s="16"/>
      <c r="N79" s="40"/>
    </row>
    <row r="80" spans="1:14" ht="21" x14ac:dyDescent="0.35">
      <c r="A80" s="12">
        <v>27</v>
      </c>
      <c r="B80" s="43" t="s">
        <v>254</v>
      </c>
      <c r="C80" s="18"/>
      <c r="D80" s="19"/>
      <c r="E80" s="160">
        <v>3640</v>
      </c>
      <c r="F80" s="161"/>
      <c r="G80" s="160">
        <v>3640</v>
      </c>
      <c r="H80" s="161"/>
      <c r="I80" s="24">
        <f>SUM(E80-G80)</f>
        <v>0</v>
      </c>
      <c r="J80" s="162">
        <f>(E80-G80)*100/E80</f>
        <v>0</v>
      </c>
      <c r="K80" s="163"/>
      <c r="L80" s="56">
        <f>100-J80</f>
        <v>100</v>
      </c>
      <c r="M80" s="7"/>
      <c r="N80" s="23" t="s">
        <v>14</v>
      </c>
    </row>
    <row r="81" spans="1:14" ht="21" x14ac:dyDescent="0.35">
      <c r="A81" s="39"/>
      <c r="B81" s="48" t="s">
        <v>253</v>
      </c>
      <c r="C81" s="21"/>
      <c r="D81" s="22"/>
      <c r="E81" s="115"/>
      <c r="F81" s="116"/>
      <c r="G81" s="115"/>
      <c r="H81" s="116"/>
      <c r="I81" s="41"/>
      <c r="J81" s="117"/>
      <c r="K81" s="118"/>
      <c r="L81" s="71"/>
      <c r="M81" s="16"/>
      <c r="N81" s="40"/>
    </row>
    <row r="82" spans="1:14" ht="21" x14ac:dyDescent="0.35">
      <c r="A82" s="12">
        <v>28</v>
      </c>
      <c r="B82" s="43" t="s">
        <v>255</v>
      </c>
      <c r="C82" s="44"/>
      <c r="D82" s="6"/>
      <c r="E82" s="160">
        <v>43500</v>
      </c>
      <c r="F82" s="161"/>
      <c r="G82" s="160">
        <v>43500</v>
      </c>
      <c r="H82" s="161"/>
      <c r="I82" s="24">
        <f t="shared" ref="I82" si="15">SUM(E82-G82)</f>
        <v>0</v>
      </c>
      <c r="J82" s="162">
        <f t="shared" ref="J82" si="16">(E82-G82)*100/E82</f>
        <v>0</v>
      </c>
      <c r="K82" s="163"/>
      <c r="L82" s="55">
        <f t="shared" ref="L82" si="17">100-J82</f>
        <v>100</v>
      </c>
      <c r="M82" s="1"/>
      <c r="N82" s="23" t="s">
        <v>14</v>
      </c>
    </row>
    <row r="83" spans="1:14" ht="21" x14ac:dyDescent="0.35">
      <c r="A83" s="39"/>
      <c r="B83" s="48" t="s">
        <v>256</v>
      </c>
      <c r="C83" s="45"/>
      <c r="D83" s="46"/>
      <c r="E83" s="115"/>
      <c r="F83" s="116"/>
      <c r="G83" s="115"/>
      <c r="H83" s="116"/>
      <c r="I83" s="41"/>
      <c r="J83" s="117"/>
      <c r="K83" s="118"/>
      <c r="L83" s="60"/>
      <c r="M83" s="42"/>
      <c r="N83" s="40"/>
    </row>
    <row r="84" spans="1:14" ht="21" x14ac:dyDescent="0.35">
      <c r="A84" s="12">
        <v>29</v>
      </c>
      <c r="B84" s="43" t="s">
        <v>264</v>
      </c>
      <c r="C84" s="44"/>
      <c r="D84" s="6"/>
      <c r="E84" s="160">
        <v>10250</v>
      </c>
      <c r="F84" s="161"/>
      <c r="G84" s="160">
        <v>10250</v>
      </c>
      <c r="H84" s="161"/>
      <c r="I84" s="24">
        <f t="shared" ref="I84" si="18">SUM(E84-G84)</f>
        <v>0</v>
      </c>
      <c r="J84" s="162">
        <f t="shared" ref="J84" si="19">(E84-G84)*100/E84</f>
        <v>0</v>
      </c>
      <c r="K84" s="163"/>
      <c r="L84" s="55">
        <f t="shared" ref="L84" si="20">100-J84</f>
        <v>100</v>
      </c>
      <c r="M84" s="1"/>
      <c r="N84" s="23" t="s">
        <v>14</v>
      </c>
    </row>
    <row r="85" spans="1:14" ht="21" x14ac:dyDescent="0.35">
      <c r="A85" s="39"/>
      <c r="B85" s="48" t="s">
        <v>263</v>
      </c>
      <c r="C85" s="45"/>
      <c r="D85" s="46"/>
      <c r="E85" s="115"/>
      <c r="F85" s="116"/>
      <c r="G85" s="115"/>
      <c r="H85" s="116"/>
      <c r="I85" s="41"/>
      <c r="J85" s="117"/>
      <c r="K85" s="118"/>
      <c r="L85" s="60"/>
      <c r="M85" s="42"/>
      <c r="N85" s="40"/>
    </row>
    <row r="86" spans="1:14" ht="21" x14ac:dyDescent="0.35">
      <c r="A86" s="12">
        <v>30</v>
      </c>
      <c r="B86" s="43" t="s">
        <v>277</v>
      </c>
      <c r="C86" s="44"/>
      <c r="D86" s="6"/>
      <c r="E86" s="160">
        <v>14400</v>
      </c>
      <c r="F86" s="161"/>
      <c r="G86" s="160">
        <v>14400</v>
      </c>
      <c r="H86" s="161"/>
      <c r="I86" s="24">
        <f t="shared" ref="I86" si="21">SUM(E86-G86)</f>
        <v>0</v>
      </c>
      <c r="J86" s="162">
        <f t="shared" ref="J86" si="22">(E86-G86)*100/E86</f>
        <v>0</v>
      </c>
      <c r="K86" s="163"/>
      <c r="L86" s="55">
        <f t="shared" ref="L86" si="23">100-J86</f>
        <v>100</v>
      </c>
      <c r="M86" s="1"/>
      <c r="N86" s="23" t="s">
        <v>14</v>
      </c>
    </row>
    <row r="87" spans="1:14" ht="21" x14ac:dyDescent="0.35">
      <c r="A87" s="39"/>
      <c r="B87" s="48" t="s">
        <v>278</v>
      </c>
      <c r="C87" s="45"/>
      <c r="D87" s="46"/>
      <c r="E87" s="115"/>
      <c r="F87" s="116"/>
      <c r="G87" s="115"/>
      <c r="H87" s="116"/>
      <c r="I87" s="41"/>
      <c r="J87" s="117"/>
      <c r="K87" s="118"/>
      <c r="L87" s="60"/>
      <c r="M87" s="42"/>
      <c r="N87" s="40"/>
    </row>
    <row r="88" spans="1:14" ht="20.25" x14ac:dyDescent="0.3">
      <c r="A88" s="13"/>
      <c r="B88" s="9" t="s">
        <v>279</v>
      </c>
      <c r="C88" s="10"/>
      <c r="D88" s="11"/>
      <c r="E88" s="9"/>
      <c r="F88" s="11"/>
      <c r="G88" s="9"/>
      <c r="H88" s="11"/>
      <c r="I88" s="8"/>
      <c r="J88" s="9"/>
      <c r="K88" s="11"/>
      <c r="L88" s="8"/>
      <c r="M88" s="8"/>
      <c r="N88" s="8"/>
    </row>
    <row r="89" spans="1:14" ht="21" x14ac:dyDescent="0.35">
      <c r="A89" s="12">
        <v>31</v>
      </c>
      <c r="B89" s="43" t="s">
        <v>284</v>
      </c>
      <c r="C89" s="44"/>
      <c r="D89" s="6"/>
      <c r="E89" s="160">
        <v>850</v>
      </c>
      <c r="F89" s="161"/>
      <c r="G89" s="160">
        <v>850</v>
      </c>
      <c r="H89" s="161"/>
      <c r="I89" s="24">
        <f t="shared" ref="I89" si="24">SUM(E89-G89)</f>
        <v>0</v>
      </c>
      <c r="J89" s="162">
        <f t="shared" ref="J89" si="25">(E89-G89)*100/E89</f>
        <v>0</v>
      </c>
      <c r="K89" s="163"/>
      <c r="L89" s="55">
        <f t="shared" ref="L89" si="26">100-J89</f>
        <v>100</v>
      </c>
      <c r="M89" s="1"/>
      <c r="N89" s="23" t="s">
        <v>14</v>
      </c>
    </row>
    <row r="90" spans="1:14" ht="21" x14ac:dyDescent="0.35">
      <c r="A90" s="13"/>
      <c r="B90" s="52" t="s">
        <v>285</v>
      </c>
      <c r="C90" s="4"/>
      <c r="D90" s="5"/>
      <c r="E90" s="124"/>
      <c r="F90" s="125"/>
      <c r="G90" s="124"/>
      <c r="H90" s="125"/>
      <c r="I90" s="69"/>
      <c r="J90" s="126"/>
      <c r="K90" s="127"/>
      <c r="L90" s="61"/>
      <c r="M90" s="2"/>
      <c r="N90" s="51"/>
    </row>
    <row r="91" spans="1:14" ht="21" x14ac:dyDescent="0.35">
      <c r="A91" s="86"/>
      <c r="B91" s="62"/>
      <c r="C91" s="45"/>
      <c r="D91" s="45"/>
      <c r="E91" s="132"/>
      <c r="F91" s="132"/>
      <c r="G91" s="132"/>
      <c r="H91" s="132"/>
      <c r="I91" s="132"/>
      <c r="J91" s="133"/>
      <c r="K91" s="133"/>
      <c r="L91" s="89"/>
      <c r="M91" s="45"/>
      <c r="N91" s="87"/>
    </row>
    <row r="92" spans="1:14" ht="20.25" x14ac:dyDescent="0.3">
      <c r="A92" s="86"/>
      <c r="B92" s="62"/>
      <c r="C92" s="21"/>
      <c r="D92" s="21"/>
      <c r="E92" s="173"/>
      <c r="F92" s="173"/>
      <c r="G92" s="173"/>
      <c r="H92" s="173"/>
      <c r="I92" s="120"/>
      <c r="J92" s="174"/>
      <c r="K92" s="174"/>
      <c r="L92" s="89"/>
      <c r="M92" s="21"/>
      <c r="N92" s="86"/>
    </row>
    <row r="93" spans="1:14" ht="20.25" x14ac:dyDescent="0.3">
      <c r="A93" s="25" t="s">
        <v>0</v>
      </c>
      <c r="B93" s="164" t="s">
        <v>1</v>
      </c>
      <c r="C93" s="165"/>
      <c r="D93" s="166"/>
      <c r="E93" s="164" t="s">
        <v>2</v>
      </c>
      <c r="F93" s="166"/>
      <c r="G93" s="164" t="s">
        <v>3</v>
      </c>
      <c r="H93" s="166"/>
      <c r="I93" s="25" t="s">
        <v>4</v>
      </c>
      <c r="J93" s="164" t="s">
        <v>5</v>
      </c>
      <c r="K93" s="166"/>
      <c r="L93" s="25" t="s">
        <v>7</v>
      </c>
      <c r="M93" s="164" t="s">
        <v>8</v>
      </c>
      <c r="N93" s="166"/>
    </row>
    <row r="94" spans="1:14" ht="20.25" x14ac:dyDescent="0.3">
      <c r="A94" s="26"/>
      <c r="B94" s="27"/>
      <c r="C94" s="28"/>
      <c r="D94" s="29"/>
      <c r="E94" s="167" t="s">
        <v>11</v>
      </c>
      <c r="F94" s="168"/>
      <c r="G94" s="167" t="s">
        <v>12</v>
      </c>
      <c r="H94" s="168"/>
      <c r="I94" s="30" t="s">
        <v>13</v>
      </c>
      <c r="J94" s="167" t="s">
        <v>6</v>
      </c>
      <c r="K94" s="168"/>
      <c r="L94" s="30" t="s">
        <v>6</v>
      </c>
      <c r="M94" s="31" t="s">
        <v>9</v>
      </c>
      <c r="N94" s="32" t="s">
        <v>10</v>
      </c>
    </row>
    <row r="95" spans="1:14" ht="21" x14ac:dyDescent="0.35">
      <c r="A95" s="12">
        <v>32</v>
      </c>
      <c r="B95" s="43" t="s">
        <v>294</v>
      </c>
      <c r="C95" s="44"/>
      <c r="D95" s="6"/>
      <c r="E95" s="160">
        <v>110902</v>
      </c>
      <c r="F95" s="161"/>
      <c r="G95" s="160">
        <v>110902</v>
      </c>
      <c r="H95" s="161"/>
      <c r="I95" s="24">
        <f t="shared" ref="I95" si="27">SUM(E95-G95)</f>
        <v>0</v>
      </c>
      <c r="J95" s="162">
        <f t="shared" ref="J95" si="28">(E95-G95)*100/E95</f>
        <v>0</v>
      </c>
      <c r="K95" s="163"/>
      <c r="L95" s="55">
        <f t="shared" ref="L95" si="29">100-J95</f>
        <v>100</v>
      </c>
      <c r="M95" s="1"/>
      <c r="N95" s="23" t="s">
        <v>14</v>
      </c>
    </row>
    <row r="96" spans="1:14" ht="21" x14ac:dyDescent="0.35">
      <c r="A96" s="39"/>
      <c r="B96" s="48" t="s">
        <v>295</v>
      </c>
      <c r="C96" s="45"/>
      <c r="D96" s="46"/>
      <c r="E96" s="130"/>
      <c r="F96" s="131"/>
      <c r="G96" s="130"/>
      <c r="H96" s="131"/>
      <c r="I96" s="41"/>
      <c r="J96" s="128"/>
      <c r="K96" s="129"/>
      <c r="L96" s="60"/>
      <c r="M96" s="42"/>
      <c r="N96" s="40"/>
    </row>
    <row r="97" spans="1:14" ht="20.25" x14ac:dyDescent="0.3">
      <c r="A97" s="13"/>
      <c r="B97" s="9" t="s">
        <v>224</v>
      </c>
      <c r="C97" s="10"/>
      <c r="D97" s="11"/>
      <c r="E97" s="9"/>
      <c r="F97" s="11"/>
      <c r="G97" s="9"/>
      <c r="H97" s="11"/>
      <c r="I97" s="8"/>
      <c r="J97" s="9"/>
      <c r="K97" s="11"/>
      <c r="L97" s="8"/>
      <c r="M97" s="8"/>
      <c r="N97" s="8"/>
    </row>
    <row r="98" spans="1:14" ht="21" x14ac:dyDescent="0.35">
      <c r="A98" s="12">
        <v>33</v>
      </c>
      <c r="B98" s="43" t="s">
        <v>130</v>
      </c>
      <c r="C98" s="18"/>
      <c r="D98" s="19"/>
      <c r="E98" s="160">
        <v>9600</v>
      </c>
      <c r="F98" s="161"/>
      <c r="G98" s="160">
        <v>9600</v>
      </c>
      <c r="H98" s="161"/>
      <c r="I98" s="24">
        <f>SUM(E98-G98)</f>
        <v>0</v>
      </c>
      <c r="J98" s="162">
        <f>(E98-G98)*100/E98</f>
        <v>0</v>
      </c>
      <c r="K98" s="163"/>
      <c r="L98" s="56">
        <f>100-J98</f>
        <v>100</v>
      </c>
      <c r="M98" s="7"/>
      <c r="N98" s="23" t="s">
        <v>14</v>
      </c>
    </row>
    <row r="99" spans="1:14" ht="21" x14ac:dyDescent="0.35">
      <c r="A99" s="39"/>
      <c r="B99" s="48" t="s">
        <v>330</v>
      </c>
      <c r="C99" s="21"/>
      <c r="D99" s="22"/>
      <c r="E99" s="130"/>
      <c r="F99" s="131"/>
      <c r="G99" s="130"/>
      <c r="H99" s="131"/>
      <c r="I99" s="41"/>
      <c r="J99" s="128"/>
      <c r="K99" s="129"/>
      <c r="L99" s="71"/>
      <c r="M99" s="16"/>
      <c r="N99" s="40"/>
    </row>
    <row r="100" spans="1:14" ht="21" x14ac:dyDescent="0.35">
      <c r="A100" s="12">
        <v>34</v>
      </c>
      <c r="B100" s="43" t="s">
        <v>130</v>
      </c>
      <c r="C100" s="18"/>
      <c r="D100" s="19"/>
      <c r="E100" s="160">
        <v>9600</v>
      </c>
      <c r="F100" s="161"/>
      <c r="G100" s="160">
        <v>9600</v>
      </c>
      <c r="H100" s="161"/>
      <c r="I100" s="24">
        <f>SUM(E100-G100)</f>
        <v>0</v>
      </c>
      <c r="J100" s="162">
        <f>(E100-G100)*100/E100</f>
        <v>0</v>
      </c>
      <c r="K100" s="163"/>
      <c r="L100" s="56">
        <f>100-J100</f>
        <v>100</v>
      </c>
      <c r="M100" s="7"/>
      <c r="N100" s="23" t="s">
        <v>14</v>
      </c>
    </row>
    <row r="101" spans="1:14" ht="21" x14ac:dyDescent="0.35">
      <c r="A101" s="13"/>
      <c r="B101" s="52" t="s">
        <v>331</v>
      </c>
      <c r="C101" s="10"/>
      <c r="D101" s="11"/>
      <c r="E101" s="124"/>
      <c r="F101" s="125"/>
      <c r="G101" s="124"/>
      <c r="H101" s="125"/>
      <c r="I101" s="69"/>
      <c r="J101" s="126"/>
      <c r="K101" s="127"/>
      <c r="L101" s="70"/>
      <c r="M101" s="8"/>
      <c r="N101" s="51"/>
    </row>
    <row r="102" spans="1:14" ht="21" x14ac:dyDescent="0.35">
      <c r="A102" s="12">
        <v>35</v>
      </c>
      <c r="B102" s="33" t="s">
        <v>353</v>
      </c>
      <c r="C102" s="44"/>
      <c r="D102" s="6"/>
      <c r="E102" s="160">
        <v>4650</v>
      </c>
      <c r="F102" s="161"/>
      <c r="G102" s="160">
        <v>4650</v>
      </c>
      <c r="H102" s="161"/>
      <c r="I102" s="24">
        <f t="shared" ref="I102" si="30">SUM(E102-G102)</f>
        <v>0</v>
      </c>
      <c r="J102" s="162">
        <f t="shared" ref="J102" si="31">(E102-G102)*100/E102</f>
        <v>0</v>
      </c>
      <c r="K102" s="163"/>
      <c r="L102" s="55">
        <f t="shared" ref="L102" si="32">100-J102</f>
        <v>100</v>
      </c>
      <c r="M102" s="1"/>
      <c r="N102" s="23" t="s">
        <v>14</v>
      </c>
    </row>
    <row r="103" spans="1:14" ht="21" x14ac:dyDescent="0.35">
      <c r="A103" s="39"/>
      <c r="B103" s="48" t="s">
        <v>354</v>
      </c>
      <c r="C103" s="45"/>
      <c r="D103" s="46"/>
      <c r="E103" s="115"/>
      <c r="F103" s="116"/>
      <c r="G103" s="115"/>
      <c r="H103" s="116"/>
      <c r="I103" s="41"/>
      <c r="J103" s="117"/>
      <c r="K103" s="118"/>
      <c r="L103" s="60"/>
      <c r="M103" s="42"/>
      <c r="N103" s="40"/>
    </row>
    <row r="104" spans="1:14" ht="20.25" x14ac:dyDescent="0.3">
      <c r="A104" s="13"/>
      <c r="B104" s="9" t="s">
        <v>355</v>
      </c>
      <c r="C104" s="10"/>
      <c r="D104" s="11"/>
      <c r="E104" s="9"/>
      <c r="F104" s="11"/>
      <c r="G104" s="9"/>
      <c r="H104" s="11"/>
      <c r="I104" s="8"/>
      <c r="J104" s="9"/>
      <c r="K104" s="11"/>
      <c r="L104" s="8"/>
      <c r="M104" s="8"/>
      <c r="N104" s="8"/>
    </row>
    <row r="105" spans="1:14" ht="21" x14ac:dyDescent="0.35">
      <c r="A105" s="12">
        <v>36</v>
      </c>
      <c r="B105" s="43" t="s">
        <v>356</v>
      </c>
      <c r="C105" s="44"/>
      <c r="D105" s="6"/>
      <c r="E105" s="160">
        <v>3600</v>
      </c>
      <c r="F105" s="161"/>
      <c r="G105" s="160">
        <v>3600</v>
      </c>
      <c r="H105" s="161"/>
      <c r="I105" s="24">
        <f t="shared" ref="I105" si="33">SUM(E105-G105)</f>
        <v>0</v>
      </c>
      <c r="J105" s="162">
        <f t="shared" ref="J105" si="34">(E105-G105)*100/E105</f>
        <v>0</v>
      </c>
      <c r="K105" s="163"/>
      <c r="L105" s="55">
        <f t="shared" ref="L105" si="35">100-J105</f>
        <v>100</v>
      </c>
      <c r="M105" s="1"/>
      <c r="N105" s="23" t="s">
        <v>14</v>
      </c>
    </row>
    <row r="106" spans="1:14" ht="21" x14ac:dyDescent="0.35">
      <c r="A106" s="39"/>
      <c r="B106" s="48" t="s">
        <v>357</v>
      </c>
      <c r="C106" s="45"/>
      <c r="D106" s="46"/>
      <c r="E106" s="115"/>
      <c r="F106" s="116"/>
      <c r="G106" s="115"/>
      <c r="H106" s="116"/>
      <c r="I106" s="41"/>
      <c r="J106" s="117"/>
      <c r="K106" s="118"/>
      <c r="L106" s="60"/>
      <c r="M106" s="42"/>
      <c r="N106" s="40"/>
    </row>
    <row r="107" spans="1:14" ht="20.25" x14ac:dyDescent="0.3">
      <c r="A107" s="13"/>
      <c r="B107" s="9" t="s">
        <v>358</v>
      </c>
      <c r="C107" s="10"/>
      <c r="D107" s="11"/>
      <c r="E107" s="9"/>
      <c r="F107" s="11"/>
      <c r="G107" s="9"/>
      <c r="H107" s="11"/>
      <c r="I107" s="8"/>
      <c r="J107" s="9"/>
      <c r="K107" s="11"/>
      <c r="L107" s="8"/>
      <c r="M107" s="8"/>
      <c r="N107" s="8"/>
    </row>
    <row r="108" spans="1:14" ht="21" x14ac:dyDescent="0.35">
      <c r="A108" s="12">
        <v>37</v>
      </c>
      <c r="B108" s="33" t="s">
        <v>366</v>
      </c>
      <c r="C108" s="44"/>
      <c r="D108" s="6"/>
      <c r="E108" s="160">
        <v>2560</v>
      </c>
      <c r="F108" s="161"/>
      <c r="G108" s="160">
        <v>2560</v>
      </c>
      <c r="H108" s="161"/>
      <c r="I108" s="24">
        <f t="shared" ref="I108" si="36">SUM(E108-G108)</f>
        <v>0</v>
      </c>
      <c r="J108" s="162">
        <f t="shared" ref="J108" si="37">(E108-G108)*100/E108</f>
        <v>0</v>
      </c>
      <c r="K108" s="163"/>
      <c r="L108" s="55">
        <f t="shared" ref="L108" si="38">100-J108</f>
        <v>100</v>
      </c>
      <c r="M108" s="1"/>
      <c r="N108" s="23" t="s">
        <v>14</v>
      </c>
    </row>
    <row r="109" spans="1:14" ht="21" x14ac:dyDescent="0.35">
      <c r="A109" s="39"/>
      <c r="B109" s="48" t="s">
        <v>367</v>
      </c>
      <c r="C109" s="45"/>
      <c r="D109" s="46"/>
      <c r="E109" s="115"/>
      <c r="F109" s="116"/>
      <c r="G109" s="115"/>
      <c r="H109" s="116"/>
      <c r="I109" s="41"/>
      <c r="J109" s="117"/>
      <c r="K109" s="118"/>
      <c r="L109" s="60"/>
      <c r="M109" s="42"/>
      <c r="N109" s="40"/>
    </row>
    <row r="110" spans="1:14" ht="20.25" x14ac:dyDescent="0.3">
      <c r="A110" s="13"/>
      <c r="B110" s="9" t="s">
        <v>368</v>
      </c>
      <c r="C110" s="10"/>
      <c r="D110" s="11"/>
      <c r="E110" s="9"/>
      <c r="F110" s="11"/>
      <c r="G110" s="9"/>
      <c r="H110" s="11"/>
      <c r="I110" s="8"/>
      <c r="J110" s="9"/>
      <c r="K110" s="11"/>
      <c r="L110" s="8"/>
      <c r="M110" s="8"/>
      <c r="N110" s="8"/>
    </row>
    <row r="111" spans="1:14" ht="21" x14ac:dyDescent="0.35">
      <c r="A111" s="12">
        <v>38</v>
      </c>
      <c r="B111" s="33" t="s">
        <v>386</v>
      </c>
      <c r="C111" s="44"/>
      <c r="D111" s="6"/>
      <c r="E111" s="160">
        <v>32860</v>
      </c>
      <c r="F111" s="161"/>
      <c r="G111" s="160">
        <v>32860</v>
      </c>
      <c r="H111" s="161"/>
      <c r="I111" s="24">
        <f t="shared" ref="I111" si="39">SUM(E111-G111)</f>
        <v>0</v>
      </c>
      <c r="J111" s="162">
        <f t="shared" ref="J111" si="40">(E111-G111)*100/E111</f>
        <v>0</v>
      </c>
      <c r="K111" s="163"/>
      <c r="L111" s="55">
        <f t="shared" ref="L111" si="41">100-J111</f>
        <v>100</v>
      </c>
      <c r="M111" s="1"/>
      <c r="N111" s="23" t="s">
        <v>14</v>
      </c>
    </row>
    <row r="112" spans="1:14" ht="21" x14ac:dyDescent="0.35">
      <c r="A112" s="39"/>
      <c r="B112" s="48" t="s">
        <v>387</v>
      </c>
      <c r="C112" s="45"/>
      <c r="D112" s="46"/>
      <c r="E112" s="115"/>
      <c r="F112" s="116"/>
      <c r="G112" s="115"/>
      <c r="H112" s="116"/>
      <c r="I112" s="41"/>
      <c r="J112" s="117"/>
      <c r="K112" s="118"/>
      <c r="L112" s="60"/>
      <c r="M112" s="42"/>
      <c r="N112" s="40"/>
    </row>
    <row r="113" spans="1:14" ht="20.25" x14ac:dyDescent="0.3">
      <c r="A113" s="13"/>
      <c r="B113" s="9"/>
      <c r="C113" s="10"/>
      <c r="D113" s="11"/>
      <c r="E113" s="9"/>
      <c r="F113" s="11"/>
      <c r="G113" s="9"/>
      <c r="H113" s="11"/>
      <c r="I113" s="8"/>
      <c r="J113" s="9"/>
      <c r="K113" s="11"/>
      <c r="L113" s="8"/>
      <c r="M113" s="8"/>
      <c r="N113" s="8"/>
    </row>
    <row r="114" spans="1:14" ht="20.25" x14ac:dyDescent="0.3">
      <c r="A114" s="86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</row>
    <row r="115" spans="1:14" ht="20.25" x14ac:dyDescent="0.3">
      <c r="A115" s="86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</row>
    <row r="116" spans="1:14" ht="20.25" x14ac:dyDescent="0.3">
      <c r="A116" s="25" t="s">
        <v>0</v>
      </c>
      <c r="B116" s="164" t="s">
        <v>1</v>
      </c>
      <c r="C116" s="165"/>
      <c r="D116" s="166"/>
      <c r="E116" s="164" t="s">
        <v>2</v>
      </c>
      <c r="F116" s="166"/>
      <c r="G116" s="164" t="s">
        <v>3</v>
      </c>
      <c r="H116" s="166"/>
      <c r="I116" s="25" t="s">
        <v>4</v>
      </c>
      <c r="J116" s="164" t="s">
        <v>5</v>
      </c>
      <c r="K116" s="166"/>
      <c r="L116" s="25" t="s">
        <v>7</v>
      </c>
      <c r="M116" s="164" t="s">
        <v>8</v>
      </c>
      <c r="N116" s="166"/>
    </row>
    <row r="117" spans="1:14" ht="20.25" x14ac:dyDescent="0.3">
      <c r="A117" s="26"/>
      <c r="B117" s="27"/>
      <c r="C117" s="28"/>
      <c r="D117" s="29"/>
      <c r="E117" s="167" t="s">
        <v>11</v>
      </c>
      <c r="F117" s="168"/>
      <c r="G117" s="167" t="s">
        <v>12</v>
      </c>
      <c r="H117" s="168"/>
      <c r="I117" s="30" t="s">
        <v>13</v>
      </c>
      <c r="J117" s="167" t="s">
        <v>6</v>
      </c>
      <c r="K117" s="168"/>
      <c r="L117" s="30" t="s">
        <v>6</v>
      </c>
      <c r="M117" s="31" t="s">
        <v>9</v>
      </c>
      <c r="N117" s="32" t="s">
        <v>10</v>
      </c>
    </row>
    <row r="118" spans="1:14" ht="21" x14ac:dyDescent="0.35">
      <c r="A118" s="12">
        <v>39</v>
      </c>
      <c r="B118" s="33" t="s">
        <v>388</v>
      </c>
      <c r="C118" s="44"/>
      <c r="D118" s="6"/>
      <c r="E118" s="160">
        <v>3345</v>
      </c>
      <c r="F118" s="161"/>
      <c r="G118" s="160">
        <v>3345</v>
      </c>
      <c r="H118" s="161"/>
      <c r="I118" s="24">
        <f t="shared" ref="I118" si="42">SUM(E118-G118)</f>
        <v>0</v>
      </c>
      <c r="J118" s="162">
        <f t="shared" ref="J118" si="43">(E118-G118)*100/E118</f>
        <v>0</v>
      </c>
      <c r="K118" s="163"/>
      <c r="L118" s="55">
        <f t="shared" ref="L118" si="44">100-J118</f>
        <v>100</v>
      </c>
      <c r="M118" s="1"/>
      <c r="N118" s="23" t="s">
        <v>14</v>
      </c>
    </row>
    <row r="119" spans="1:14" ht="21" x14ac:dyDescent="0.35">
      <c r="A119" s="39"/>
      <c r="B119" s="48" t="s">
        <v>389</v>
      </c>
      <c r="C119" s="45"/>
      <c r="D119" s="46"/>
      <c r="E119" s="130"/>
      <c r="F119" s="131"/>
      <c r="G119" s="130"/>
      <c r="H119" s="131"/>
      <c r="I119" s="41"/>
      <c r="J119" s="128"/>
      <c r="K119" s="129"/>
      <c r="L119" s="60"/>
      <c r="M119" s="42"/>
      <c r="N119" s="40"/>
    </row>
    <row r="120" spans="1:14" ht="20.25" x14ac:dyDescent="0.3">
      <c r="A120" s="13"/>
      <c r="B120" s="9"/>
      <c r="C120" s="10"/>
      <c r="D120" s="11"/>
      <c r="E120" s="9"/>
      <c r="F120" s="11"/>
      <c r="G120" s="9"/>
      <c r="H120" s="11"/>
      <c r="I120" s="8"/>
      <c r="J120" s="9"/>
      <c r="K120" s="11"/>
      <c r="L120" s="8"/>
      <c r="M120" s="8"/>
      <c r="N120" s="8"/>
    </row>
    <row r="121" spans="1:14" ht="21" x14ac:dyDescent="0.35">
      <c r="A121" s="12">
        <v>40</v>
      </c>
      <c r="B121" s="33" t="s">
        <v>399</v>
      </c>
      <c r="C121" s="18"/>
      <c r="D121" s="19"/>
      <c r="E121" s="160">
        <v>3200</v>
      </c>
      <c r="F121" s="161"/>
      <c r="G121" s="160">
        <v>3200</v>
      </c>
      <c r="H121" s="161"/>
      <c r="I121" s="24">
        <f t="shared" ref="I121" si="45">SUM(E121-G121)</f>
        <v>0</v>
      </c>
      <c r="J121" s="162">
        <f t="shared" ref="J121" si="46">(E121-G121)*100/E121</f>
        <v>0</v>
      </c>
      <c r="K121" s="163"/>
      <c r="L121" s="55">
        <f t="shared" ref="L121" si="47">100-J121</f>
        <v>100</v>
      </c>
      <c r="M121" s="1"/>
      <c r="N121" s="23" t="s">
        <v>14</v>
      </c>
    </row>
    <row r="122" spans="1:14" ht="21" x14ac:dyDescent="0.35">
      <c r="A122" s="39"/>
      <c r="B122" s="33" t="s">
        <v>400</v>
      </c>
      <c r="C122" s="21"/>
      <c r="D122" s="22"/>
      <c r="E122" s="130"/>
      <c r="F122" s="131"/>
      <c r="G122" s="130"/>
      <c r="H122" s="131"/>
      <c r="I122" s="41"/>
      <c r="J122" s="128"/>
      <c r="K122" s="129"/>
      <c r="L122" s="71"/>
      <c r="M122" s="16"/>
      <c r="N122" s="40"/>
    </row>
    <row r="123" spans="1:14" ht="21" x14ac:dyDescent="0.35">
      <c r="A123" s="39"/>
      <c r="B123" s="33" t="s">
        <v>401</v>
      </c>
      <c r="C123" s="21"/>
      <c r="D123" s="22"/>
      <c r="E123" s="130"/>
      <c r="F123" s="131"/>
      <c r="G123" s="130"/>
      <c r="H123" s="131"/>
      <c r="I123" s="41"/>
      <c r="J123" s="128"/>
      <c r="K123" s="129"/>
      <c r="L123" s="71"/>
      <c r="M123" s="16"/>
      <c r="N123" s="40"/>
    </row>
    <row r="124" spans="1:14" ht="21" x14ac:dyDescent="0.35">
      <c r="A124" s="39"/>
      <c r="B124" s="48" t="s">
        <v>402</v>
      </c>
      <c r="C124" s="21"/>
      <c r="D124" s="22"/>
      <c r="E124" s="130"/>
      <c r="F124" s="131"/>
      <c r="G124" s="130"/>
      <c r="H124" s="131"/>
      <c r="I124" s="41"/>
      <c r="J124" s="128"/>
      <c r="K124" s="129"/>
      <c r="L124" s="71"/>
      <c r="M124" s="16"/>
      <c r="N124" s="40"/>
    </row>
    <row r="125" spans="1:14" ht="21" x14ac:dyDescent="0.35">
      <c r="A125" s="12">
        <v>41</v>
      </c>
      <c r="B125" s="43" t="s">
        <v>477</v>
      </c>
      <c r="C125" s="18"/>
      <c r="D125" s="19"/>
      <c r="E125" s="160">
        <v>5675</v>
      </c>
      <c r="F125" s="161"/>
      <c r="G125" s="160">
        <v>5675</v>
      </c>
      <c r="H125" s="161"/>
      <c r="I125" s="24">
        <f t="shared" ref="I125" si="48">SUM(E125-G125)</f>
        <v>0</v>
      </c>
      <c r="J125" s="162">
        <f t="shared" ref="J125" si="49">(E125-G125)*100/E125</f>
        <v>0</v>
      </c>
      <c r="K125" s="163"/>
      <c r="L125" s="55">
        <f t="shared" ref="L125" si="50">100-J125</f>
        <v>100</v>
      </c>
      <c r="M125" s="1"/>
      <c r="N125" s="23" t="s">
        <v>14</v>
      </c>
    </row>
    <row r="126" spans="1:14" ht="21" x14ac:dyDescent="0.35">
      <c r="A126" s="39"/>
      <c r="B126" s="48" t="s">
        <v>478</v>
      </c>
      <c r="C126" s="21"/>
      <c r="D126" s="22"/>
      <c r="E126" s="130"/>
      <c r="F126" s="131"/>
      <c r="G126" s="130"/>
      <c r="H126" s="131"/>
      <c r="I126" s="41"/>
      <c r="J126" s="128"/>
      <c r="K126" s="129"/>
      <c r="L126" s="71"/>
      <c r="M126" s="16"/>
      <c r="N126" s="40"/>
    </row>
    <row r="127" spans="1:14" ht="21" x14ac:dyDescent="0.35">
      <c r="A127" s="39"/>
      <c r="B127" s="48" t="s">
        <v>479</v>
      </c>
      <c r="C127" s="21"/>
      <c r="D127" s="22"/>
      <c r="E127" s="130"/>
      <c r="F127" s="131"/>
      <c r="G127" s="130"/>
      <c r="H127" s="131"/>
      <c r="I127" s="41"/>
      <c r="J127" s="128"/>
      <c r="K127" s="129"/>
      <c r="L127" s="71"/>
      <c r="M127" s="16"/>
      <c r="N127" s="40"/>
    </row>
    <row r="128" spans="1:14" ht="21" x14ac:dyDescent="0.35">
      <c r="A128" s="39"/>
      <c r="B128" s="48" t="s">
        <v>480</v>
      </c>
      <c r="C128" s="21"/>
      <c r="D128" s="22"/>
      <c r="E128" s="130"/>
      <c r="F128" s="131"/>
      <c r="G128" s="130"/>
      <c r="H128" s="131"/>
      <c r="I128" s="41"/>
      <c r="J128" s="128"/>
      <c r="K128" s="129"/>
      <c r="L128" s="71"/>
      <c r="M128" s="16"/>
      <c r="N128" s="40"/>
    </row>
    <row r="129" spans="1:14" ht="21" x14ac:dyDescent="0.35">
      <c r="A129" s="13"/>
      <c r="B129" s="52" t="s">
        <v>481</v>
      </c>
      <c r="C129" s="10"/>
      <c r="D129" s="11"/>
      <c r="E129" s="124"/>
      <c r="F129" s="125"/>
      <c r="G129" s="124"/>
      <c r="H129" s="125"/>
      <c r="I129" s="69"/>
      <c r="J129" s="126"/>
      <c r="K129" s="127"/>
      <c r="L129" s="70"/>
      <c r="M129" s="8"/>
      <c r="N129" s="51"/>
    </row>
    <row r="130" spans="1:14" ht="21" x14ac:dyDescent="0.35">
      <c r="A130" s="12">
        <v>42</v>
      </c>
      <c r="B130" s="33" t="s">
        <v>482</v>
      </c>
      <c r="C130" s="44"/>
      <c r="D130" s="6"/>
      <c r="E130" s="160">
        <v>76000</v>
      </c>
      <c r="F130" s="161"/>
      <c r="G130" s="160">
        <v>76000</v>
      </c>
      <c r="H130" s="161"/>
      <c r="I130" s="24">
        <f t="shared" ref="I130" si="51">SUM(E130-G130)</f>
        <v>0</v>
      </c>
      <c r="J130" s="162">
        <f t="shared" ref="J130" si="52">(E130-G130)*100/E130</f>
        <v>0</v>
      </c>
      <c r="K130" s="163"/>
      <c r="L130" s="55">
        <f t="shared" ref="L130" si="53">100-J130</f>
        <v>100</v>
      </c>
      <c r="M130" s="1"/>
      <c r="N130" s="23" t="s">
        <v>14</v>
      </c>
    </row>
    <row r="131" spans="1:14" ht="21" x14ac:dyDescent="0.35">
      <c r="A131" s="39"/>
      <c r="B131" s="48" t="s">
        <v>483</v>
      </c>
      <c r="C131" s="45"/>
      <c r="D131" s="46"/>
      <c r="E131" s="130"/>
      <c r="F131" s="131"/>
      <c r="G131" s="130"/>
      <c r="H131" s="131"/>
      <c r="I131" s="41"/>
      <c r="J131" s="128"/>
      <c r="K131" s="129"/>
      <c r="L131" s="60"/>
      <c r="M131" s="42"/>
      <c r="N131" s="40"/>
    </row>
    <row r="132" spans="1:14" ht="20.25" x14ac:dyDescent="0.3">
      <c r="A132" s="13"/>
      <c r="B132" s="9" t="s">
        <v>484</v>
      </c>
      <c r="C132" s="10"/>
      <c r="D132" s="11"/>
      <c r="E132" s="9"/>
      <c r="F132" s="11"/>
      <c r="G132" s="9"/>
      <c r="H132" s="11"/>
      <c r="I132" s="8"/>
      <c r="J132" s="9"/>
      <c r="K132" s="11"/>
      <c r="L132" s="8"/>
      <c r="M132" s="8"/>
      <c r="N132" s="8"/>
    </row>
    <row r="133" spans="1:14" ht="21" x14ac:dyDescent="0.35">
      <c r="A133" s="12">
        <v>43</v>
      </c>
      <c r="B133" s="43" t="s">
        <v>490</v>
      </c>
      <c r="C133" s="44"/>
      <c r="D133" s="6"/>
      <c r="E133" s="160">
        <v>2080</v>
      </c>
      <c r="F133" s="161"/>
      <c r="G133" s="160">
        <v>2080</v>
      </c>
      <c r="H133" s="161"/>
      <c r="I133" s="24">
        <f t="shared" ref="I133" si="54">SUM(E133-G133)</f>
        <v>0</v>
      </c>
      <c r="J133" s="162">
        <f t="shared" ref="J133" si="55">(E133-G133)*100/E133</f>
        <v>0</v>
      </c>
      <c r="K133" s="163"/>
      <c r="L133" s="55">
        <f t="shared" ref="L133" si="56">100-J133</f>
        <v>100</v>
      </c>
      <c r="M133" s="1"/>
      <c r="N133" s="23" t="s">
        <v>14</v>
      </c>
    </row>
    <row r="134" spans="1:14" ht="21" x14ac:dyDescent="0.35">
      <c r="A134" s="39"/>
      <c r="B134" s="48" t="s">
        <v>491</v>
      </c>
      <c r="C134" s="45"/>
      <c r="D134" s="46"/>
      <c r="E134" s="130"/>
      <c r="F134" s="131"/>
      <c r="G134" s="130"/>
      <c r="H134" s="131"/>
      <c r="I134" s="41"/>
      <c r="J134" s="128"/>
      <c r="K134" s="129"/>
      <c r="L134" s="60"/>
      <c r="M134" s="42"/>
      <c r="N134" s="40"/>
    </row>
    <row r="135" spans="1:14" ht="21" x14ac:dyDescent="0.35">
      <c r="A135" s="39"/>
      <c r="B135" s="48" t="s">
        <v>492</v>
      </c>
      <c r="C135" s="45"/>
      <c r="D135" s="46"/>
      <c r="E135" s="130"/>
      <c r="F135" s="131"/>
      <c r="G135" s="130"/>
      <c r="H135" s="131"/>
      <c r="I135" s="41"/>
      <c r="J135" s="128"/>
      <c r="K135" s="129"/>
      <c r="L135" s="60"/>
      <c r="M135" s="42"/>
      <c r="N135" s="40"/>
    </row>
    <row r="136" spans="1:14" ht="20.25" x14ac:dyDescent="0.3">
      <c r="A136" s="13"/>
      <c r="B136" s="9" t="s">
        <v>493</v>
      </c>
      <c r="C136" s="10"/>
      <c r="D136" s="11"/>
      <c r="E136" s="9"/>
      <c r="F136" s="11"/>
      <c r="G136" s="9"/>
      <c r="H136" s="11"/>
      <c r="I136" s="8"/>
      <c r="J136" s="9"/>
      <c r="K136" s="11"/>
      <c r="L136" s="8"/>
      <c r="M136" s="8"/>
      <c r="N136" s="8"/>
    </row>
    <row r="137" spans="1:14" ht="20.25" x14ac:dyDescent="0.3">
      <c r="A137" s="21"/>
      <c r="B137" s="21"/>
      <c r="C137" s="21"/>
      <c r="D137" s="21"/>
      <c r="E137" s="214"/>
      <c r="F137" s="214"/>
      <c r="G137" s="214"/>
      <c r="H137" s="214"/>
      <c r="I137" s="215"/>
      <c r="J137" s="216"/>
      <c r="K137" s="216"/>
      <c r="L137" s="217"/>
      <c r="M137" s="21"/>
      <c r="N137" s="21"/>
    </row>
    <row r="139" spans="1:14" ht="20.25" x14ac:dyDescent="0.3">
      <c r="A139" s="25" t="s">
        <v>0</v>
      </c>
      <c r="B139" s="164" t="s">
        <v>1</v>
      </c>
      <c r="C139" s="165"/>
      <c r="D139" s="166"/>
      <c r="E139" s="164" t="s">
        <v>2</v>
      </c>
      <c r="F139" s="166"/>
      <c r="G139" s="164" t="s">
        <v>3</v>
      </c>
      <c r="H139" s="166"/>
      <c r="I139" s="25" t="s">
        <v>4</v>
      </c>
      <c r="J139" s="164" t="s">
        <v>5</v>
      </c>
      <c r="K139" s="166"/>
      <c r="L139" s="25" t="s">
        <v>7</v>
      </c>
      <c r="M139" s="164" t="s">
        <v>8</v>
      </c>
      <c r="N139" s="166"/>
    </row>
    <row r="140" spans="1:14" ht="20.25" x14ac:dyDescent="0.3">
      <c r="A140" s="26"/>
      <c r="B140" s="27"/>
      <c r="C140" s="28"/>
      <c r="D140" s="29"/>
      <c r="E140" s="167" t="s">
        <v>11</v>
      </c>
      <c r="F140" s="168"/>
      <c r="G140" s="167" t="s">
        <v>12</v>
      </c>
      <c r="H140" s="168"/>
      <c r="I140" s="30" t="s">
        <v>13</v>
      </c>
      <c r="J140" s="167" t="s">
        <v>6</v>
      </c>
      <c r="K140" s="168"/>
      <c r="L140" s="30" t="s">
        <v>6</v>
      </c>
      <c r="M140" s="31" t="s">
        <v>9</v>
      </c>
      <c r="N140" s="32" t="s">
        <v>10</v>
      </c>
    </row>
    <row r="141" spans="1:14" ht="21" x14ac:dyDescent="0.35">
      <c r="A141" s="12">
        <v>44</v>
      </c>
      <c r="B141" s="43" t="s">
        <v>494</v>
      </c>
      <c r="C141" s="44"/>
      <c r="D141" s="6"/>
      <c r="E141" s="160">
        <v>9980</v>
      </c>
      <c r="F141" s="161"/>
      <c r="G141" s="160">
        <v>9980</v>
      </c>
      <c r="H141" s="161"/>
      <c r="I141" s="24">
        <f t="shared" ref="I141" si="57">SUM(E141-G141)</f>
        <v>0</v>
      </c>
      <c r="J141" s="162">
        <f t="shared" ref="J141" si="58">(E141-G141)*100/E141</f>
        <v>0</v>
      </c>
      <c r="K141" s="163"/>
      <c r="L141" s="55">
        <f t="shared" ref="L141" si="59">100-J141</f>
        <v>100</v>
      </c>
      <c r="M141" s="1"/>
      <c r="N141" s="23" t="s">
        <v>14</v>
      </c>
    </row>
    <row r="142" spans="1:14" ht="21" x14ac:dyDescent="0.35">
      <c r="A142" s="39"/>
      <c r="B142" s="48" t="s">
        <v>495</v>
      </c>
      <c r="C142" s="45"/>
      <c r="D142" s="46"/>
      <c r="E142" s="130"/>
      <c r="F142" s="131"/>
      <c r="G142" s="130"/>
      <c r="H142" s="131"/>
      <c r="I142" s="41"/>
      <c r="J142" s="128"/>
      <c r="K142" s="129"/>
      <c r="L142" s="60"/>
      <c r="M142" s="42"/>
      <c r="N142" s="40"/>
    </row>
    <row r="143" spans="1:14" ht="20.25" x14ac:dyDescent="0.3">
      <c r="A143" s="13"/>
      <c r="B143" s="9" t="s">
        <v>496</v>
      </c>
      <c r="C143" s="10"/>
      <c r="D143" s="11"/>
      <c r="E143" s="9"/>
      <c r="F143" s="11"/>
      <c r="G143" s="9"/>
      <c r="H143" s="11"/>
      <c r="I143" s="8"/>
      <c r="J143" s="9"/>
      <c r="K143" s="11"/>
      <c r="L143" s="8"/>
      <c r="M143" s="8"/>
      <c r="N143" s="8"/>
    </row>
    <row r="144" spans="1:14" ht="21" x14ac:dyDescent="0.35">
      <c r="A144" s="12">
        <v>45</v>
      </c>
      <c r="B144" s="43" t="s">
        <v>497</v>
      </c>
      <c r="C144" s="18"/>
      <c r="D144" s="19"/>
      <c r="E144" s="160">
        <v>28000</v>
      </c>
      <c r="F144" s="161"/>
      <c r="G144" s="160">
        <v>28000</v>
      </c>
      <c r="H144" s="161"/>
      <c r="I144" s="24">
        <f>SUM(E144-G144)</f>
        <v>0</v>
      </c>
      <c r="J144" s="162">
        <f>(E144-G144)*100/E144</f>
        <v>0</v>
      </c>
      <c r="K144" s="163"/>
      <c r="L144" s="56">
        <f>100-J144</f>
        <v>100</v>
      </c>
      <c r="M144" s="7"/>
      <c r="N144" s="23" t="s">
        <v>14</v>
      </c>
    </row>
    <row r="145" spans="1:14" ht="21" x14ac:dyDescent="0.35">
      <c r="A145" s="39"/>
      <c r="B145" s="48" t="s">
        <v>498</v>
      </c>
      <c r="C145" s="21"/>
      <c r="D145" s="22"/>
      <c r="E145" s="130"/>
      <c r="F145" s="131"/>
      <c r="G145" s="130"/>
      <c r="H145" s="131"/>
      <c r="I145" s="41"/>
      <c r="J145" s="128"/>
      <c r="K145" s="129"/>
      <c r="L145" s="71"/>
      <c r="M145" s="16"/>
      <c r="N145" s="40"/>
    </row>
    <row r="146" spans="1:14" ht="21" x14ac:dyDescent="0.35">
      <c r="A146" s="12">
        <v>46</v>
      </c>
      <c r="B146" s="43" t="s">
        <v>499</v>
      </c>
      <c r="C146" s="18"/>
      <c r="D146" s="19"/>
      <c r="E146" s="160">
        <v>8640</v>
      </c>
      <c r="F146" s="161"/>
      <c r="G146" s="160">
        <v>8640</v>
      </c>
      <c r="H146" s="161"/>
      <c r="I146" s="24">
        <f>SUM(E146-G146)</f>
        <v>0</v>
      </c>
      <c r="J146" s="162">
        <f>(E146-G146)*100/E146</f>
        <v>0</v>
      </c>
      <c r="K146" s="163"/>
      <c r="L146" s="56">
        <f>100-J146</f>
        <v>100</v>
      </c>
      <c r="M146" s="7"/>
      <c r="N146" s="23" t="s">
        <v>14</v>
      </c>
    </row>
    <row r="147" spans="1:14" ht="21" x14ac:dyDescent="0.35">
      <c r="A147" s="39"/>
      <c r="B147" s="48" t="s">
        <v>500</v>
      </c>
      <c r="C147" s="21"/>
      <c r="D147" s="22"/>
      <c r="E147" s="130"/>
      <c r="F147" s="131"/>
      <c r="G147" s="130"/>
      <c r="H147" s="131"/>
      <c r="I147" s="41"/>
      <c r="J147" s="128"/>
      <c r="K147" s="129"/>
      <c r="L147" s="71"/>
      <c r="M147" s="16"/>
      <c r="N147" s="40"/>
    </row>
    <row r="148" spans="1:14" ht="21" x14ac:dyDescent="0.35">
      <c r="A148" s="13"/>
      <c r="B148" s="52" t="s">
        <v>501</v>
      </c>
      <c r="C148" s="10"/>
      <c r="D148" s="11"/>
      <c r="E148" s="124"/>
      <c r="F148" s="125"/>
      <c r="G148" s="124"/>
      <c r="H148" s="125"/>
      <c r="I148" s="69"/>
      <c r="J148" s="126"/>
      <c r="K148" s="127"/>
      <c r="L148" s="70"/>
      <c r="M148" s="8"/>
      <c r="N148" s="51"/>
    </row>
    <row r="149" spans="1:14" ht="21" x14ac:dyDescent="0.35">
      <c r="A149" s="12">
        <v>47</v>
      </c>
      <c r="B149" s="33" t="s">
        <v>502</v>
      </c>
      <c r="C149" s="44"/>
      <c r="D149" s="6"/>
      <c r="E149" s="160">
        <v>5200</v>
      </c>
      <c r="F149" s="161"/>
      <c r="G149" s="160">
        <v>5200</v>
      </c>
      <c r="H149" s="161"/>
      <c r="I149" s="24">
        <f t="shared" ref="I149" si="60">SUM(E149-G149)</f>
        <v>0</v>
      </c>
      <c r="J149" s="162">
        <f t="shared" ref="J149" si="61">(E149-G149)*100/E149</f>
        <v>0</v>
      </c>
      <c r="K149" s="163"/>
      <c r="L149" s="55">
        <f t="shared" ref="L149" si="62">100-J149</f>
        <v>100</v>
      </c>
      <c r="M149" s="1"/>
      <c r="N149" s="23" t="s">
        <v>14</v>
      </c>
    </row>
    <row r="150" spans="1:14" ht="21" x14ac:dyDescent="0.35">
      <c r="A150" s="39"/>
      <c r="B150" s="48" t="s">
        <v>331</v>
      </c>
      <c r="C150" s="45"/>
      <c r="D150" s="46"/>
      <c r="E150" s="130"/>
      <c r="F150" s="131"/>
      <c r="G150" s="130"/>
      <c r="H150" s="131"/>
      <c r="I150" s="41"/>
      <c r="J150" s="128"/>
      <c r="K150" s="129"/>
      <c r="L150" s="60"/>
      <c r="M150" s="42"/>
      <c r="N150" s="40"/>
    </row>
    <row r="151" spans="1:14" ht="21" x14ac:dyDescent="0.35">
      <c r="A151" s="12">
        <v>48</v>
      </c>
      <c r="B151" s="43" t="s">
        <v>503</v>
      </c>
      <c r="C151" s="44"/>
      <c r="D151" s="6"/>
      <c r="E151" s="160">
        <v>7200</v>
      </c>
      <c r="F151" s="161"/>
      <c r="G151" s="160">
        <v>7200</v>
      </c>
      <c r="H151" s="161"/>
      <c r="I151" s="24">
        <f t="shared" ref="I151" si="63">SUM(E151-G151)</f>
        <v>0</v>
      </c>
      <c r="J151" s="162">
        <f t="shared" ref="J151" si="64">(E151-G151)*100/E151</f>
        <v>0</v>
      </c>
      <c r="K151" s="163"/>
      <c r="L151" s="55">
        <f t="shared" ref="L151" si="65">100-J151</f>
        <v>100</v>
      </c>
      <c r="M151" s="1"/>
      <c r="N151" s="23" t="s">
        <v>14</v>
      </c>
    </row>
    <row r="152" spans="1:14" ht="21" x14ac:dyDescent="0.35">
      <c r="A152" s="39"/>
      <c r="B152" s="48" t="s">
        <v>504</v>
      </c>
      <c r="C152" s="45"/>
      <c r="D152" s="46"/>
      <c r="E152" s="130"/>
      <c r="F152" s="131"/>
      <c r="G152" s="130"/>
      <c r="H152" s="131"/>
      <c r="I152" s="41"/>
      <c r="J152" s="128"/>
      <c r="K152" s="129"/>
      <c r="L152" s="60"/>
      <c r="M152" s="42"/>
      <c r="N152" s="40"/>
    </row>
    <row r="153" spans="1:14" ht="20.25" x14ac:dyDescent="0.3">
      <c r="A153" s="13"/>
      <c r="B153" s="9" t="s">
        <v>505</v>
      </c>
      <c r="C153" s="10"/>
      <c r="D153" s="11"/>
      <c r="E153" s="9"/>
      <c r="F153" s="11"/>
      <c r="G153" s="9"/>
      <c r="H153" s="11"/>
      <c r="I153" s="8"/>
      <c r="J153" s="9"/>
      <c r="K153" s="11"/>
      <c r="L153" s="8"/>
      <c r="M153" s="8"/>
      <c r="N153" s="8"/>
    </row>
    <row r="154" spans="1:14" ht="21" x14ac:dyDescent="0.35">
      <c r="A154" s="12">
        <v>49</v>
      </c>
      <c r="B154" s="33" t="s">
        <v>529</v>
      </c>
      <c r="C154" s="44"/>
      <c r="D154" s="6"/>
      <c r="E154" s="160">
        <v>6250</v>
      </c>
      <c r="F154" s="161"/>
      <c r="G154" s="160">
        <v>6250</v>
      </c>
      <c r="H154" s="161"/>
      <c r="I154" s="24">
        <f t="shared" ref="I154" si="66">SUM(E154-G154)</f>
        <v>0</v>
      </c>
      <c r="J154" s="162">
        <f t="shared" ref="J154" si="67">(E154-G154)*100/E154</f>
        <v>0</v>
      </c>
      <c r="K154" s="163"/>
      <c r="L154" s="55">
        <f t="shared" ref="L154" si="68">100-J154</f>
        <v>100</v>
      </c>
      <c r="M154" s="1"/>
      <c r="N154" s="23" t="s">
        <v>14</v>
      </c>
    </row>
    <row r="155" spans="1:14" ht="21" x14ac:dyDescent="0.35">
      <c r="A155" s="39"/>
      <c r="B155" s="48" t="s">
        <v>530</v>
      </c>
      <c r="C155" s="45"/>
      <c r="D155" s="46"/>
      <c r="E155" s="130"/>
      <c r="F155" s="131"/>
      <c r="G155" s="130"/>
      <c r="H155" s="131"/>
      <c r="I155" s="41"/>
      <c r="J155" s="128"/>
      <c r="K155" s="129"/>
      <c r="L155" s="60"/>
      <c r="M155" s="42"/>
      <c r="N155" s="40"/>
    </row>
    <row r="156" spans="1:14" ht="20.25" x14ac:dyDescent="0.3">
      <c r="A156" s="13"/>
      <c r="B156" s="9" t="s">
        <v>531</v>
      </c>
      <c r="C156" s="10"/>
      <c r="D156" s="11"/>
      <c r="E156" s="9"/>
      <c r="F156" s="11"/>
      <c r="G156" s="9"/>
      <c r="H156" s="11"/>
      <c r="I156" s="8"/>
      <c r="J156" s="9"/>
      <c r="K156" s="11"/>
      <c r="L156" s="8"/>
      <c r="M156" s="8"/>
      <c r="N156" s="8"/>
    </row>
    <row r="157" spans="1:14" ht="21" x14ac:dyDescent="0.35">
      <c r="A157" s="12">
        <v>50</v>
      </c>
      <c r="B157" s="33" t="s">
        <v>532</v>
      </c>
      <c r="C157" s="44"/>
      <c r="D157" s="6"/>
      <c r="E157" s="160">
        <v>24186</v>
      </c>
      <c r="F157" s="161"/>
      <c r="G157" s="160">
        <v>24186</v>
      </c>
      <c r="H157" s="161"/>
      <c r="I157" s="24">
        <f t="shared" ref="I157" si="69">SUM(E157-G157)</f>
        <v>0</v>
      </c>
      <c r="J157" s="162">
        <f t="shared" ref="J157" si="70">(E157-G157)*100/E157</f>
        <v>0</v>
      </c>
      <c r="K157" s="163"/>
      <c r="L157" s="55">
        <f t="shared" ref="L157" si="71">100-J157</f>
        <v>100</v>
      </c>
      <c r="M157" s="1"/>
      <c r="N157" s="23" t="s">
        <v>14</v>
      </c>
    </row>
    <row r="158" spans="1:14" ht="21" x14ac:dyDescent="0.35">
      <c r="A158" s="39"/>
      <c r="B158" s="48" t="s">
        <v>533</v>
      </c>
      <c r="C158" s="45"/>
      <c r="D158" s="46"/>
      <c r="E158" s="130"/>
      <c r="F158" s="131"/>
      <c r="G158" s="130"/>
      <c r="H158" s="131"/>
      <c r="I158" s="41"/>
      <c r="J158" s="128"/>
      <c r="K158" s="129"/>
      <c r="L158" s="60"/>
      <c r="M158" s="42"/>
      <c r="N158" s="40"/>
    </row>
    <row r="159" spans="1:14" ht="20.25" x14ac:dyDescent="0.3">
      <c r="A159" s="13"/>
      <c r="B159" s="9"/>
      <c r="C159" s="10"/>
      <c r="D159" s="11"/>
      <c r="E159" s="9"/>
      <c r="F159" s="11"/>
      <c r="G159" s="9"/>
      <c r="H159" s="11"/>
      <c r="I159" s="8"/>
      <c r="J159" s="9"/>
      <c r="K159" s="11"/>
      <c r="L159" s="8"/>
      <c r="M159" s="8"/>
      <c r="N159" s="8"/>
    </row>
    <row r="163" spans="1:14" ht="20.25" x14ac:dyDescent="0.3">
      <c r="A163" s="25" t="s">
        <v>0</v>
      </c>
      <c r="B163" s="164" t="s">
        <v>1</v>
      </c>
      <c r="C163" s="165"/>
      <c r="D163" s="166"/>
      <c r="E163" s="164" t="s">
        <v>2</v>
      </c>
      <c r="F163" s="166"/>
      <c r="G163" s="164" t="s">
        <v>3</v>
      </c>
      <c r="H163" s="166"/>
      <c r="I163" s="25" t="s">
        <v>4</v>
      </c>
      <c r="J163" s="164" t="s">
        <v>5</v>
      </c>
      <c r="K163" s="166"/>
      <c r="L163" s="25" t="s">
        <v>7</v>
      </c>
      <c r="M163" s="164" t="s">
        <v>8</v>
      </c>
      <c r="N163" s="166"/>
    </row>
    <row r="164" spans="1:14" ht="20.25" x14ac:dyDescent="0.3">
      <c r="A164" s="26"/>
      <c r="B164" s="27"/>
      <c r="C164" s="28"/>
      <c r="D164" s="29"/>
      <c r="E164" s="167" t="s">
        <v>11</v>
      </c>
      <c r="F164" s="168"/>
      <c r="G164" s="167" t="s">
        <v>12</v>
      </c>
      <c r="H164" s="168"/>
      <c r="I164" s="30" t="s">
        <v>13</v>
      </c>
      <c r="J164" s="167" t="s">
        <v>6</v>
      </c>
      <c r="K164" s="168"/>
      <c r="L164" s="30" t="s">
        <v>6</v>
      </c>
      <c r="M164" s="31" t="s">
        <v>9</v>
      </c>
      <c r="N164" s="32" t="s">
        <v>10</v>
      </c>
    </row>
    <row r="165" spans="1:14" ht="21" x14ac:dyDescent="0.35">
      <c r="A165" s="12">
        <v>51</v>
      </c>
      <c r="B165" s="33" t="s">
        <v>549</v>
      </c>
      <c r="C165" s="44"/>
      <c r="D165" s="6"/>
      <c r="E165" s="160">
        <v>6900</v>
      </c>
      <c r="F165" s="161"/>
      <c r="G165" s="160">
        <v>6900</v>
      </c>
      <c r="H165" s="161"/>
      <c r="I165" s="24">
        <f t="shared" ref="I165" si="72">SUM(E165-G165)</f>
        <v>0</v>
      </c>
      <c r="J165" s="162">
        <f t="shared" ref="J165" si="73">(E165-G165)*100/E165</f>
        <v>0</v>
      </c>
      <c r="K165" s="163"/>
      <c r="L165" s="55">
        <f t="shared" ref="L165" si="74">100-J165</f>
        <v>100</v>
      </c>
      <c r="M165" s="1"/>
      <c r="N165" s="23" t="s">
        <v>14</v>
      </c>
    </row>
    <row r="166" spans="1:14" ht="21" x14ac:dyDescent="0.35">
      <c r="A166" s="39"/>
      <c r="B166" s="48" t="s">
        <v>550</v>
      </c>
      <c r="C166" s="45"/>
      <c r="D166" s="46"/>
      <c r="E166" s="146"/>
      <c r="F166" s="147"/>
      <c r="G166" s="146"/>
      <c r="H166" s="147"/>
      <c r="I166" s="41"/>
      <c r="J166" s="144"/>
      <c r="K166" s="145"/>
      <c r="L166" s="60"/>
      <c r="M166" s="42"/>
      <c r="N166" s="40"/>
    </row>
    <row r="167" spans="1:14" ht="20.25" x14ac:dyDescent="0.3">
      <c r="A167" s="13"/>
      <c r="B167" s="9" t="s">
        <v>551</v>
      </c>
      <c r="C167" s="10"/>
      <c r="D167" s="11"/>
      <c r="E167" s="9"/>
      <c r="F167" s="11"/>
      <c r="G167" s="9"/>
      <c r="H167" s="11"/>
      <c r="I167" s="8"/>
      <c r="J167" s="9"/>
      <c r="K167" s="11"/>
      <c r="L167" s="8"/>
      <c r="M167" s="8"/>
      <c r="N167" s="8"/>
    </row>
    <row r="168" spans="1:14" ht="21" x14ac:dyDescent="0.35">
      <c r="A168" s="12">
        <v>52</v>
      </c>
      <c r="B168" s="43" t="s">
        <v>552</v>
      </c>
      <c r="C168" s="18"/>
      <c r="D168" s="19"/>
      <c r="E168" s="160">
        <v>3840</v>
      </c>
      <c r="F168" s="161"/>
      <c r="G168" s="160">
        <v>3840</v>
      </c>
      <c r="H168" s="161"/>
      <c r="I168" s="24">
        <f t="shared" ref="I168" si="75">SUM(E168-G168)</f>
        <v>0</v>
      </c>
      <c r="J168" s="162">
        <f t="shared" ref="J168" si="76">(E168-G168)*100/E168</f>
        <v>0</v>
      </c>
      <c r="K168" s="163"/>
      <c r="L168" s="55">
        <f t="shared" ref="L168" si="77">100-J168</f>
        <v>100</v>
      </c>
      <c r="M168" s="1"/>
      <c r="N168" s="23" t="s">
        <v>14</v>
      </c>
    </row>
    <row r="169" spans="1:14" ht="21" x14ac:dyDescent="0.35">
      <c r="A169" s="39"/>
      <c r="B169" s="52" t="s">
        <v>553</v>
      </c>
      <c r="C169" s="21"/>
      <c r="D169" s="22"/>
      <c r="E169" s="146"/>
      <c r="F169" s="147"/>
      <c r="G169" s="146"/>
      <c r="H169" s="147"/>
      <c r="I169" s="41"/>
      <c r="J169" s="144"/>
      <c r="K169" s="145"/>
      <c r="L169" s="71"/>
      <c r="M169" s="16"/>
      <c r="N169" s="40"/>
    </row>
    <row r="170" spans="1:14" ht="21" x14ac:dyDescent="0.35">
      <c r="A170" s="12">
        <v>53</v>
      </c>
      <c r="B170" s="33" t="s">
        <v>559</v>
      </c>
      <c r="C170" s="18"/>
      <c r="D170" s="19"/>
      <c r="E170" s="160">
        <v>2500</v>
      </c>
      <c r="F170" s="161"/>
      <c r="G170" s="160">
        <v>2500</v>
      </c>
      <c r="H170" s="161"/>
      <c r="I170" s="24">
        <f t="shared" ref="I170" si="78">SUM(E170-G170)</f>
        <v>0</v>
      </c>
      <c r="J170" s="162">
        <f t="shared" ref="J170" si="79">(E170-G170)*100/E170</f>
        <v>0</v>
      </c>
      <c r="K170" s="163"/>
      <c r="L170" s="55">
        <f t="shared" ref="L170" si="80">100-J170</f>
        <v>100</v>
      </c>
      <c r="M170" s="1"/>
      <c r="N170" s="23" t="s">
        <v>14</v>
      </c>
    </row>
    <row r="171" spans="1:14" ht="21" x14ac:dyDescent="0.35">
      <c r="A171" s="39"/>
      <c r="B171" s="48" t="s">
        <v>560</v>
      </c>
      <c r="C171" s="21"/>
      <c r="D171" s="22"/>
      <c r="E171" s="146"/>
      <c r="F171" s="147"/>
      <c r="G171" s="146"/>
      <c r="H171" s="147"/>
      <c r="I171" s="41"/>
      <c r="J171" s="144"/>
      <c r="K171" s="145"/>
      <c r="L171" s="71"/>
      <c r="M171" s="16"/>
      <c r="N171" s="40"/>
    </row>
    <row r="172" spans="1:14" ht="21" x14ac:dyDescent="0.35">
      <c r="A172" s="39"/>
      <c r="B172" s="48" t="s">
        <v>561</v>
      </c>
      <c r="C172" s="21"/>
      <c r="D172" s="22"/>
      <c r="E172" s="146"/>
      <c r="F172" s="147"/>
      <c r="G172" s="146"/>
      <c r="H172" s="147"/>
      <c r="I172" s="41"/>
      <c r="J172" s="144"/>
      <c r="K172" s="145"/>
      <c r="L172" s="71"/>
      <c r="M172" s="16"/>
      <c r="N172" s="40"/>
    </row>
    <row r="173" spans="1:14" ht="21" x14ac:dyDescent="0.35">
      <c r="A173" s="39"/>
      <c r="B173" s="48" t="s">
        <v>562</v>
      </c>
      <c r="C173" s="21"/>
      <c r="D173" s="22"/>
      <c r="E173" s="146"/>
      <c r="F173" s="147"/>
      <c r="G173" s="146"/>
      <c r="H173" s="147"/>
      <c r="I173" s="41"/>
      <c r="J173" s="144"/>
      <c r="K173" s="145"/>
      <c r="L173" s="71"/>
      <c r="M173" s="16"/>
      <c r="N173" s="40"/>
    </row>
    <row r="174" spans="1:14" ht="21" x14ac:dyDescent="0.35">
      <c r="A174" s="39"/>
      <c r="B174" s="48" t="s">
        <v>563</v>
      </c>
      <c r="C174" s="21"/>
      <c r="D174" s="22"/>
      <c r="E174" s="146"/>
      <c r="F174" s="147"/>
      <c r="G174" s="146"/>
      <c r="H174" s="147"/>
      <c r="I174" s="41"/>
      <c r="J174" s="144"/>
      <c r="K174" s="145"/>
      <c r="L174" s="71"/>
      <c r="M174" s="16"/>
      <c r="N174" s="40"/>
    </row>
    <row r="175" spans="1:14" ht="21" x14ac:dyDescent="0.35">
      <c r="A175" s="13"/>
      <c r="B175" s="52" t="s">
        <v>564</v>
      </c>
      <c r="C175" s="10"/>
      <c r="D175" s="11"/>
      <c r="E175" s="140"/>
      <c r="F175" s="141"/>
      <c r="G175" s="140"/>
      <c r="H175" s="141"/>
      <c r="I175" s="69"/>
      <c r="J175" s="142"/>
      <c r="K175" s="143"/>
      <c r="L175" s="70"/>
      <c r="M175" s="8"/>
      <c r="N175" s="51"/>
    </row>
    <row r="176" spans="1:14" ht="21" x14ac:dyDescent="0.35">
      <c r="A176" s="39">
        <v>54</v>
      </c>
      <c r="B176" s="62" t="s">
        <v>565</v>
      </c>
      <c r="C176" s="21"/>
      <c r="D176" s="22"/>
      <c r="E176" s="160">
        <v>453744.72</v>
      </c>
      <c r="F176" s="161"/>
      <c r="G176" s="160">
        <v>450298.16</v>
      </c>
      <c r="H176" s="161"/>
      <c r="I176" s="24">
        <f t="shared" ref="I176" si="81">SUM(E176-G176)</f>
        <v>3446.5599999999977</v>
      </c>
      <c r="J176" s="162">
        <f t="shared" ref="J176" si="82">(E176-G176)*100/E176</f>
        <v>0.75958129055474144</v>
      </c>
      <c r="K176" s="163"/>
      <c r="L176" s="55">
        <f t="shared" ref="L176" si="83">100-J176</f>
        <v>99.240418709445265</v>
      </c>
      <c r="M176" s="1"/>
      <c r="N176" s="23" t="s">
        <v>14</v>
      </c>
    </row>
    <row r="177" spans="1:14" ht="21" x14ac:dyDescent="0.35">
      <c r="A177" s="39"/>
      <c r="B177" s="62" t="s">
        <v>383</v>
      </c>
      <c r="C177" s="21"/>
      <c r="D177" s="22"/>
      <c r="E177" s="146"/>
      <c r="F177" s="147"/>
      <c r="G177" s="146"/>
      <c r="H177" s="147"/>
      <c r="I177" s="41"/>
      <c r="J177" s="144"/>
      <c r="K177" s="145"/>
      <c r="L177" s="71"/>
      <c r="M177" s="16"/>
      <c r="N177" s="40"/>
    </row>
    <row r="178" spans="1:14" ht="21" x14ac:dyDescent="0.35">
      <c r="A178" s="39"/>
      <c r="B178" s="62" t="s">
        <v>566</v>
      </c>
      <c r="C178" s="21"/>
      <c r="D178" s="22"/>
      <c r="E178" s="146"/>
      <c r="F178" s="147"/>
      <c r="G178" s="146"/>
      <c r="H178" s="147"/>
      <c r="I178" s="41"/>
      <c r="J178" s="144"/>
      <c r="K178" s="145"/>
      <c r="L178" s="71"/>
      <c r="M178" s="16"/>
      <c r="N178" s="40"/>
    </row>
    <row r="179" spans="1:14" ht="21" x14ac:dyDescent="0.35">
      <c r="A179" s="39"/>
      <c r="B179" s="211" t="s">
        <v>567</v>
      </c>
      <c r="C179" s="212"/>
      <c r="D179" s="213"/>
      <c r="E179" s="146"/>
      <c r="F179" s="147"/>
      <c r="G179" s="146"/>
      <c r="H179" s="147"/>
      <c r="I179" s="41"/>
      <c r="J179" s="144"/>
      <c r="K179" s="145"/>
      <c r="L179" s="71"/>
      <c r="M179" s="16"/>
      <c r="N179" s="40"/>
    </row>
    <row r="180" spans="1:14" ht="21" x14ac:dyDescent="0.35">
      <c r="A180" s="12">
        <v>55</v>
      </c>
      <c r="B180" s="33" t="s">
        <v>570</v>
      </c>
      <c r="C180" s="44"/>
      <c r="D180" s="6"/>
      <c r="E180" s="160">
        <v>19200</v>
      </c>
      <c r="F180" s="161"/>
      <c r="G180" s="160">
        <v>19200</v>
      </c>
      <c r="H180" s="161"/>
      <c r="I180" s="24">
        <f t="shared" ref="I180" si="84">SUM(E180-G180)</f>
        <v>0</v>
      </c>
      <c r="J180" s="162">
        <f t="shared" ref="J180" si="85">(E180-G180)*100/E180</f>
        <v>0</v>
      </c>
      <c r="K180" s="163"/>
      <c r="L180" s="55">
        <f t="shared" ref="L180" si="86">100-J180</f>
        <v>100</v>
      </c>
      <c r="M180" s="1"/>
      <c r="N180" s="23" t="s">
        <v>14</v>
      </c>
    </row>
    <row r="181" spans="1:14" ht="21" x14ac:dyDescent="0.35">
      <c r="A181" s="39"/>
      <c r="B181" s="135" t="s">
        <v>571</v>
      </c>
      <c r="C181" s="45"/>
      <c r="D181" s="46"/>
      <c r="E181" s="146"/>
      <c r="F181" s="147"/>
      <c r="G181" s="146"/>
      <c r="H181" s="147"/>
      <c r="I181" s="41"/>
      <c r="J181" s="144"/>
      <c r="K181" s="145"/>
      <c r="L181" s="60"/>
      <c r="M181" s="42"/>
      <c r="N181" s="40"/>
    </row>
    <row r="182" spans="1:14" ht="21" x14ac:dyDescent="0.35">
      <c r="A182" s="39"/>
      <c r="B182" s="33" t="s">
        <v>572</v>
      </c>
      <c r="C182" s="21"/>
      <c r="D182" s="22"/>
      <c r="E182" s="146"/>
      <c r="F182" s="147"/>
      <c r="G182" s="146"/>
      <c r="H182" s="147"/>
      <c r="I182" s="41"/>
      <c r="J182" s="144"/>
      <c r="K182" s="145"/>
      <c r="L182" s="60"/>
      <c r="M182" s="42"/>
      <c r="N182" s="40"/>
    </row>
    <row r="183" spans="1:14" ht="21" x14ac:dyDescent="0.35">
      <c r="A183" s="39"/>
      <c r="B183" s="33" t="s">
        <v>573</v>
      </c>
      <c r="C183" s="21"/>
      <c r="D183" s="22"/>
      <c r="E183" s="146"/>
      <c r="F183" s="147"/>
      <c r="G183" s="146"/>
      <c r="H183" s="147"/>
      <c r="I183" s="41"/>
      <c r="J183" s="144"/>
      <c r="K183" s="145"/>
      <c r="L183" s="60"/>
      <c r="M183" s="42"/>
      <c r="N183" s="40"/>
    </row>
    <row r="184" spans="1:14" ht="20.25" x14ac:dyDescent="0.3">
      <c r="A184" s="13"/>
      <c r="B184" s="9"/>
      <c r="C184" s="10"/>
      <c r="D184" s="11"/>
      <c r="E184" s="9"/>
      <c r="F184" s="11"/>
      <c r="G184" s="9"/>
      <c r="H184" s="11"/>
      <c r="I184" s="8"/>
      <c r="J184" s="9"/>
      <c r="K184" s="11"/>
      <c r="L184" s="8"/>
      <c r="M184" s="8"/>
      <c r="N184" s="8"/>
    </row>
    <row r="186" spans="1:14" ht="20.25" x14ac:dyDescent="0.3">
      <c r="A186" s="25" t="s">
        <v>0</v>
      </c>
      <c r="B186" s="164" t="s">
        <v>1</v>
      </c>
      <c r="C186" s="165"/>
      <c r="D186" s="166"/>
      <c r="E186" s="164" t="s">
        <v>2</v>
      </c>
      <c r="F186" s="166"/>
      <c r="G186" s="164" t="s">
        <v>3</v>
      </c>
      <c r="H186" s="166"/>
      <c r="I186" s="25" t="s">
        <v>4</v>
      </c>
      <c r="J186" s="164" t="s">
        <v>5</v>
      </c>
      <c r="K186" s="166"/>
      <c r="L186" s="25" t="s">
        <v>7</v>
      </c>
      <c r="M186" s="164" t="s">
        <v>8</v>
      </c>
      <c r="N186" s="166"/>
    </row>
    <row r="187" spans="1:14" ht="20.25" x14ac:dyDescent="0.3">
      <c r="A187" s="26"/>
      <c r="B187" s="27"/>
      <c r="C187" s="28"/>
      <c r="D187" s="29"/>
      <c r="E187" s="167" t="s">
        <v>11</v>
      </c>
      <c r="F187" s="168"/>
      <c r="G187" s="167" t="s">
        <v>12</v>
      </c>
      <c r="H187" s="168"/>
      <c r="I187" s="30" t="s">
        <v>13</v>
      </c>
      <c r="J187" s="167" t="s">
        <v>6</v>
      </c>
      <c r="K187" s="168"/>
      <c r="L187" s="30" t="s">
        <v>6</v>
      </c>
      <c r="M187" s="31" t="s">
        <v>9</v>
      </c>
      <c r="N187" s="32" t="s">
        <v>10</v>
      </c>
    </row>
    <row r="188" spans="1:14" ht="21" x14ac:dyDescent="0.35">
      <c r="A188" s="12">
        <v>56</v>
      </c>
      <c r="B188" s="33" t="s">
        <v>587</v>
      </c>
      <c r="C188" s="44"/>
      <c r="D188" s="6"/>
      <c r="E188" s="160">
        <v>4880</v>
      </c>
      <c r="F188" s="161"/>
      <c r="G188" s="160">
        <v>4880</v>
      </c>
      <c r="H188" s="161"/>
      <c r="I188" s="24">
        <f t="shared" ref="I188" si="87">SUM(E188-G188)</f>
        <v>0</v>
      </c>
      <c r="J188" s="162">
        <f t="shared" ref="J188" si="88">(E188-G188)*100/E188</f>
        <v>0</v>
      </c>
      <c r="K188" s="163"/>
      <c r="L188" s="55">
        <f t="shared" ref="L188" si="89">100-J188</f>
        <v>100</v>
      </c>
      <c r="M188" s="1"/>
      <c r="N188" s="23" t="s">
        <v>14</v>
      </c>
    </row>
    <row r="189" spans="1:14" ht="21" x14ac:dyDescent="0.35">
      <c r="A189" s="39"/>
      <c r="B189" s="48" t="s">
        <v>588</v>
      </c>
      <c r="C189" s="45"/>
      <c r="D189" s="46"/>
      <c r="E189" s="146"/>
      <c r="F189" s="147"/>
      <c r="G189" s="146"/>
      <c r="H189" s="147"/>
      <c r="I189" s="41"/>
      <c r="J189" s="144"/>
      <c r="K189" s="145"/>
      <c r="L189" s="60"/>
      <c r="M189" s="42"/>
      <c r="N189" s="40"/>
    </row>
    <row r="190" spans="1:14" ht="21" x14ac:dyDescent="0.35">
      <c r="A190" s="39"/>
      <c r="B190" s="48" t="s">
        <v>589</v>
      </c>
      <c r="C190" s="45"/>
      <c r="D190" s="46"/>
      <c r="E190" s="146"/>
      <c r="F190" s="147"/>
      <c r="G190" s="146"/>
      <c r="H190" s="147"/>
      <c r="I190" s="41"/>
      <c r="J190" s="144"/>
      <c r="K190" s="145"/>
      <c r="L190" s="60"/>
      <c r="M190" s="42"/>
      <c r="N190" s="40"/>
    </row>
    <row r="191" spans="1:14" ht="21" x14ac:dyDescent="0.35">
      <c r="A191" s="39"/>
      <c r="B191" s="48" t="s">
        <v>590</v>
      </c>
      <c r="C191" s="45"/>
      <c r="D191" s="46"/>
      <c r="E191" s="146"/>
      <c r="F191" s="147"/>
      <c r="G191" s="146"/>
      <c r="H191" s="147"/>
      <c r="I191" s="41"/>
      <c r="J191" s="144"/>
      <c r="K191" s="145"/>
      <c r="L191" s="60"/>
      <c r="M191" s="42"/>
      <c r="N191" s="40"/>
    </row>
    <row r="192" spans="1:14" ht="20.25" x14ac:dyDescent="0.3">
      <c r="A192" s="13"/>
      <c r="B192" s="9" t="s">
        <v>582</v>
      </c>
      <c r="C192" s="10"/>
      <c r="D192" s="11"/>
      <c r="E192" s="9"/>
      <c r="F192" s="11"/>
      <c r="G192" s="9"/>
      <c r="H192" s="11"/>
      <c r="I192" s="8"/>
      <c r="J192" s="9"/>
      <c r="K192" s="11"/>
      <c r="L192" s="8"/>
      <c r="M192" s="8"/>
      <c r="N192" s="8"/>
    </row>
    <row r="193" spans="1:14" ht="21" x14ac:dyDescent="0.35">
      <c r="A193" s="12">
        <v>57</v>
      </c>
      <c r="B193" s="33" t="s">
        <v>591</v>
      </c>
      <c r="C193" s="18"/>
      <c r="D193" s="19"/>
      <c r="E193" s="160">
        <v>2040</v>
      </c>
      <c r="F193" s="161"/>
      <c r="G193" s="160">
        <v>2040</v>
      </c>
      <c r="H193" s="161"/>
      <c r="I193" s="24">
        <f t="shared" ref="I193" si="90">SUM(E193-G193)</f>
        <v>0</v>
      </c>
      <c r="J193" s="162">
        <f t="shared" ref="J193" si="91">(E193-G193)*100/E193</f>
        <v>0</v>
      </c>
      <c r="K193" s="163"/>
      <c r="L193" s="55">
        <f t="shared" ref="L193" si="92">100-J193</f>
        <v>100</v>
      </c>
      <c r="M193" s="1"/>
      <c r="N193" s="23" t="s">
        <v>14</v>
      </c>
    </row>
    <row r="194" spans="1:14" ht="21" x14ac:dyDescent="0.35">
      <c r="A194" s="39"/>
      <c r="B194" s="33" t="s">
        <v>592</v>
      </c>
      <c r="C194" s="21"/>
      <c r="D194" s="22"/>
      <c r="E194" s="146"/>
      <c r="F194" s="147"/>
      <c r="G194" s="146"/>
      <c r="H194" s="147"/>
      <c r="I194" s="41"/>
      <c r="J194" s="144"/>
      <c r="K194" s="145"/>
      <c r="L194" s="60"/>
      <c r="M194" s="42"/>
      <c r="N194" s="40"/>
    </row>
    <row r="195" spans="1:14" ht="21" x14ac:dyDescent="0.35">
      <c r="A195" s="39"/>
      <c r="B195" s="33" t="s">
        <v>593</v>
      </c>
      <c r="C195" s="21"/>
      <c r="D195" s="22"/>
      <c r="E195" s="146"/>
      <c r="F195" s="147"/>
      <c r="G195" s="146"/>
      <c r="H195" s="147"/>
      <c r="I195" s="41"/>
      <c r="J195" s="144"/>
      <c r="K195" s="145"/>
      <c r="L195" s="60"/>
      <c r="M195" s="42"/>
      <c r="N195" s="40"/>
    </row>
    <row r="196" spans="1:14" ht="21" x14ac:dyDescent="0.35">
      <c r="A196" s="39"/>
      <c r="B196" s="52" t="s">
        <v>594</v>
      </c>
      <c r="C196" s="10"/>
      <c r="D196" s="22"/>
      <c r="E196" s="146"/>
      <c r="F196" s="147"/>
      <c r="G196" s="146"/>
      <c r="H196" s="147"/>
      <c r="I196" s="41"/>
      <c r="J196" s="144"/>
      <c r="K196" s="145"/>
      <c r="L196" s="60"/>
      <c r="M196" s="42"/>
      <c r="N196" s="40"/>
    </row>
    <row r="197" spans="1:14" ht="21" x14ac:dyDescent="0.35">
      <c r="A197" s="12">
        <v>58</v>
      </c>
      <c r="B197" s="33" t="s">
        <v>595</v>
      </c>
      <c r="C197" s="21"/>
      <c r="D197" s="19"/>
      <c r="E197" s="160">
        <v>1120</v>
      </c>
      <c r="F197" s="161"/>
      <c r="G197" s="160">
        <v>1120</v>
      </c>
      <c r="H197" s="161"/>
      <c r="I197" s="24">
        <f t="shared" ref="I197" si="93">SUM(E197-G197)</f>
        <v>0</v>
      </c>
      <c r="J197" s="162">
        <f t="shared" ref="J197" si="94">(E197-G197)*100/E197</f>
        <v>0</v>
      </c>
      <c r="K197" s="163"/>
      <c r="L197" s="55">
        <f t="shared" ref="L197" si="95">100-J197</f>
        <v>100</v>
      </c>
      <c r="M197" s="1"/>
      <c r="N197" s="23" t="s">
        <v>14</v>
      </c>
    </row>
    <row r="198" spans="1:14" ht="21" x14ac:dyDescent="0.35">
      <c r="A198" s="39"/>
      <c r="B198" s="48" t="s">
        <v>596</v>
      </c>
      <c r="C198" s="21"/>
      <c r="D198" s="22"/>
      <c r="E198" s="146"/>
      <c r="F198" s="147"/>
      <c r="G198" s="146"/>
      <c r="H198" s="147"/>
      <c r="I198" s="41"/>
      <c r="J198" s="144"/>
      <c r="K198" s="145"/>
      <c r="L198" s="71"/>
      <c r="M198" s="16"/>
      <c r="N198" s="40"/>
    </row>
    <row r="199" spans="1:14" ht="21" x14ac:dyDescent="0.35">
      <c r="A199" s="39"/>
      <c r="B199" s="48" t="s">
        <v>597</v>
      </c>
      <c r="C199" s="21"/>
      <c r="D199" s="22"/>
      <c r="E199" s="146"/>
      <c r="F199" s="147"/>
      <c r="G199" s="146"/>
      <c r="H199" s="147"/>
      <c r="I199" s="41"/>
      <c r="J199" s="144"/>
      <c r="K199" s="145"/>
      <c r="L199" s="71"/>
      <c r="M199" s="16"/>
      <c r="N199" s="40"/>
    </row>
    <row r="200" spans="1:14" ht="21" x14ac:dyDescent="0.35">
      <c r="A200" s="13"/>
      <c r="B200" s="52" t="s">
        <v>598</v>
      </c>
      <c r="C200" s="10"/>
      <c r="D200" s="11"/>
      <c r="E200" s="146"/>
      <c r="F200" s="147"/>
      <c r="G200" s="146"/>
      <c r="H200" s="147"/>
      <c r="I200" s="41"/>
      <c r="J200" s="144"/>
      <c r="K200" s="145"/>
      <c r="L200" s="71"/>
      <c r="M200" s="16"/>
      <c r="N200" s="40"/>
    </row>
    <row r="201" spans="1:14" ht="21" x14ac:dyDescent="0.35">
      <c r="A201" s="39">
        <v>59</v>
      </c>
      <c r="B201" s="62" t="s">
        <v>600</v>
      </c>
      <c r="C201" s="21"/>
      <c r="D201" s="22"/>
      <c r="E201" s="160">
        <v>6300</v>
      </c>
      <c r="F201" s="161"/>
      <c r="G201" s="160">
        <v>6300</v>
      </c>
      <c r="H201" s="161"/>
      <c r="I201" s="24">
        <f t="shared" ref="I201" si="96">SUM(E201-G201)</f>
        <v>0</v>
      </c>
      <c r="J201" s="162">
        <f t="shared" ref="J201" si="97">(E201-G201)*100/E201</f>
        <v>0</v>
      </c>
      <c r="K201" s="163"/>
      <c r="L201" s="55">
        <f t="shared" ref="L201" si="98">100-J201</f>
        <v>100</v>
      </c>
      <c r="M201" s="1"/>
      <c r="N201" s="23" t="s">
        <v>14</v>
      </c>
    </row>
    <row r="202" spans="1:14" ht="21" x14ac:dyDescent="0.35">
      <c r="A202" s="13"/>
      <c r="B202" s="50" t="s">
        <v>599</v>
      </c>
      <c r="C202" s="10"/>
      <c r="D202" s="22"/>
      <c r="E202" s="146"/>
      <c r="F202" s="147"/>
      <c r="G202" s="146"/>
      <c r="H202" s="147"/>
      <c r="I202" s="41"/>
      <c r="J202" s="144"/>
      <c r="K202" s="145"/>
      <c r="L202" s="71"/>
      <c r="M202" s="16"/>
      <c r="N202" s="40"/>
    </row>
    <row r="203" spans="1:14" ht="21" x14ac:dyDescent="0.35">
      <c r="A203" s="39">
        <v>60</v>
      </c>
      <c r="B203" s="33" t="s">
        <v>601</v>
      </c>
      <c r="C203" s="45"/>
      <c r="D203" s="6"/>
      <c r="E203" s="160">
        <v>4800</v>
      </c>
      <c r="F203" s="161"/>
      <c r="G203" s="160">
        <v>4800</v>
      </c>
      <c r="H203" s="161"/>
      <c r="I203" s="24">
        <f t="shared" ref="I203" si="99">SUM(E203-G203)</f>
        <v>0</v>
      </c>
      <c r="J203" s="162">
        <f t="shared" ref="J203" si="100">(E203-G203)*100/E203</f>
        <v>0</v>
      </c>
      <c r="K203" s="163"/>
      <c r="L203" s="55">
        <f t="shared" ref="L203" si="101">100-J203</f>
        <v>100</v>
      </c>
      <c r="M203" s="1"/>
      <c r="N203" s="23" t="s">
        <v>14</v>
      </c>
    </row>
    <row r="204" spans="1:14" ht="21" x14ac:dyDescent="0.35">
      <c r="A204" s="13"/>
      <c r="B204" s="50" t="s">
        <v>602</v>
      </c>
      <c r="C204" s="4"/>
      <c r="D204" s="5"/>
      <c r="E204" s="154"/>
      <c r="F204" s="155"/>
      <c r="G204" s="154"/>
      <c r="H204" s="155"/>
      <c r="I204" s="69"/>
      <c r="J204" s="156"/>
      <c r="K204" s="157"/>
      <c r="L204" s="61"/>
      <c r="M204" s="2"/>
      <c r="N204" s="51"/>
    </row>
    <row r="205" spans="1:14" ht="21" x14ac:dyDescent="0.35">
      <c r="A205" s="39">
        <v>61</v>
      </c>
      <c r="B205" s="33" t="s">
        <v>629</v>
      </c>
      <c r="C205" s="21"/>
      <c r="D205" s="22"/>
      <c r="E205" s="160">
        <v>16250</v>
      </c>
      <c r="F205" s="161"/>
      <c r="G205" s="160">
        <v>16250</v>
      </c>
      <c r="H205" s="161"/>
      <c r="I205" s="24">
        <f t="shared" ref="I205" si="102">SUM(E205-G205)</f>
        <v>0</v>
      </c>
      <c r="J205" s="162">
        <f t="shared" ref="J205" si="103">(E205-G205)*100/E205</f>
        <v>0</v>
      </c>
      <c r="K205" s="163"/>
      <c r="L205" s="55">
        <f t="shared" ref="L205" si="104">100-J205</f>
        <v>100</v>
      </c>
      <c r="M205" s="1"/>
      <c r="N205" s="23" t="s">
        <v>14</v>
      </c>
    </row>
    <row r="206" spans="1:14" ht="21" x14ac:dyDescent="0.35">
      <c r="A206" s="39"/>
      <c r="B206" s="33" t="s">
        <v>630</v>
      </c>
      <c r="C206" s="21"/>
      <c r="D206" s="22"/>
      <c r="E206" s="146"/>
      <c r="F206" s="147"/>
      <c r="G206" s="146"/>
      <c r="H206" s="147"/>
      <c r="I206" s="41"/>
      <c r="J206" s="144"/>
      <c r="K206" s="145"/>
      <c r="L206" s="60"/>
      <c r="M206" s="42"/>
      <c r="N206" s="40"/>
    </row>
    <row r="207" spans="1:14" ht="20.25" x14ac:dyDescent="0.3">
      <c r="A207" s="13"/>
      <c r="B207" s="9"/>
      <c r="C207" s="10"/>
      <c r="D207" s="11"/>
      <c r="E207" s="9"/>
      <c r="F207" s="11"/>
      <c r="G207" s="9"/>
      <c r="H207" s="11"/>
      <c r="I207" s="8"/>
      <c r="J207" s="9"/>
      <c r="K207" s="11"/>
      <c r="L207" s="8"/>
      <c r="M207" s="8"/>
      <c r="N207" s="8"/>
    </row>
    <row r="209" spans="1:14" ht="20.25" x14ac:dyDescent="0.3">
      <c r="A209" s="25" t="s">
        <v>0</v>
      </c>
      <c r="B209" s="164" t="s">
        <v>1</v>
      </c>
      <c r="C209" s="165"/>
      <c r="D209" s="166"/>
      <c r="E209" s="164" t="s">
        <v>2</v>
      </c>
      <c r="F209" s="166"/>
      <c r="G209" s="164" t="s">
        <v>3</v>
      </c>
      <c r="H209" s="166"/>
      <c r="I209" s="25" t="s">
        <v>4</v>
      </c>
      <c r="J209" s="164" t="s">
        <v>5</v>
      </c>
      <c r="K209" s="166"/>
      <c r="L209" s="25" t="s">
        <v>7</v>
      </c>
      <c r="M209" s="164" t="s">
        <v>8</v>
      </c>
      <c r="N209" s="166"/>
    </row>
    <row r="210" spans="1:14" ht="20.25" x14ac:dyDescent="0.3">
      <c r="A210" s="26"/>
      <c r="B210" s="27"/>
      <c r="C210" s="28"/>
      <c r="D210" s="29"/>
      <c r="E210" s="167" t="s">
        <v>11</v>
      </c>
      <c r="F210" s="168"/>
      <c r="G210" s="167" t="s">
        <v>12</v>
      </c>
      <c r="H210" s="168"/>
      <c r="I210" s="30" t="s">
        <v>13</v>
      </c>
      <c r="J210" s="167" t="s">
        <v>6</v>
      </c>
      <c r="K210" s="168"/>
      <c r="L210" s="30" t="s">
        <v>6</v>
      </c>
      <c r="M210" s="31" t="s">
        <v>9</v>
      </c>
      <c r="N210" s="32" t="s">
        <v>10</v>
      </c>
    </row>
    <row r="211" spans="1:14" ht="21" x14ac:dyDescent="0.35">
      <c r="A211" s="12">
        <v>62</v>
      </c>
      <c r="B211" s="33" t="s">
        <v>631</v>
      </c>
      <c r="C211" s="44"/>
      <c r="D211" s="6"/>
      <c r="E211" s="160">
        <v>8010</v>
      </c>
      <c r="F211" s="161"/>
      <c r="G211" s="160">
        <v>8010</v>
      </c>
      <c r="H211" s="161"/>
      <c r="I211" s="24">
        <f t="shared" ref="I211" si="105">SUM(E211-G211)</f>
        <v>0</v>
      </c>
      <c r="J211" s="162">
        <f t="shared" ref="J211" si="106">(E211-G211)*100/E211</f>
        <v>0</v>
      </c>
      <c r="K211" s="163"/>
      <c r="L211" s="55">
        <f t="shared" ref="L211" si="107">100-J211</f>
        <v>100</v>
      </c>
      <c r="M211" s="1"/>
      <c r="N211" s="23" t="s">
        <v>14</v>
      </c>
    </row>
    <row r="212" spans="1:14" ht="21" x14ac:dyDescent="0.35">
      <c r="A212" s="13"/>
      <c r="B212" s="52" t="s">
        <v>632</v>
      </c>
      <c r="C212" s="4"/>
      <c r="D212" s="5"/>
      <c r="E212" s="154"/>
      <c r="F212" s="155"/>
      <c r="G212" s="154"/>
      <c r="H212" s="155"/>
      <c r="I212" s="69"/>
      <c r="J212" s="156"/>
      <c r="K212" s="157"/>
      <c r="L212" s="61"/>
      <c r="M212" s="2"/>
      <c r="N212" s="51"/>
    </row>
    <row r="213" spans="1:14" ht="21" x14ac:dyDescent="0.35">
      <c r="A213" s="39">
        <v>63</v>
      </c>
      <c r="B213" s="48" t="s">
        <v>633</v>
      </c>
      <c r="C213" s="45"/>
      <c r="D213" s="46"/>
      <c r="E213" s="160">
        <v>20794</v>
      </c>
      <c r="F213" s="161"/>
      <c r="G213" s="160">
        <v>20794</v>
      </c>
      <c r="H213" s="161"/>
      <c r="I213" s="24">
        <f t="shared" ref="I213" si="108">SUM(E213-G213)</f>
        <v>0</v>
      </c>
      <c r="J213" s="162">
        <f t="shared" ref="J213" si="109">(E213-G213)*100/E213</f>
        <v>0</v>
      </c>
      <c r="K213" s="163"/>
      <c r="L213" s="55">
        <f t="shared" ref="L213" si="110">100-J213</f>
        <v>100</v>
      </c>
      <c r="M213" s="1"/>
      <c r="N213" s="23" t="s">
        <v>14</v>
      </c>
    </row>
    <row r="214" spans="1:14" ht="21" x14ac:dyDescent="0.35">
      <c r="A214" s="39"/>
      <c r="B214" s="48" t="s">
        <v>634</v>
      </c>
      <c r="C214" s="45"/>
      <c r="D214" s="46"/>
      <c r="E214" s="148"/>
      <c r="F214" s="149"/>
      <c r="G214" s="148"/>
      <c r="H214" s="149"/>
      <c r="I214" s="41"/>
      <c r="J214" s="150"/>
      <c r="K214" s="151"/>
      <c r="L214" s="60"/>
      <c r="M214" s="42"/>
      <c r="N214" s="40"/>
    </row>
    <row r="215" spans="1:14" ht="20.25" x14ac:dyDescent="0.3">
      <c r="A215" s="13"/>
      <c r="B215" s="9" t="s">
        <v>635</v>
      </c>
      <c r="C215" s="10"/>
      <c r="D215" s="11"/>
      <c r="E215" s="9"/>
      <c r="F215" s="11"/>
      <c r="G215" s="9"/>
      <c r="H215" s="11"/>
      <c r="I215" s="8"/>
      <c r="J215" s="9"/>
      <c r="K215" s="11"/>
      <c r="L215" s="8"/>
      <c r="M215" s="8"/>
      <c r="N215" s="8"/>
    </row>
    <row r="216" spans="1:14" ht="21" x14ac:dyDescent="0.35">
      <c r="A216" s="12">
        <v>64</v>
      </c>
      <c r="B216" s="33" t="s">
        <v>636</v>
      </c>
      <c r="C216" s="18"/>
      <c r="D216" s="19"/>
      <c r="E216" s="160">
        <v>3420</v>
      </c>
      <c r="F216" s="161"/>
      <c r="G216" s="160">
        <v>3420</v>
      </c>
      <c r="H216" s="161"/>
      <c r="I216" s="24">
        <f t="shared" ref="I216" si="111">SUM(E216-G216)</f>
        <v>0</v>
      </c>
      <c r="J216" s="162">
        <f t="shared" ref="J216" si="112">(E216-G216)*100/E216</f>
        <v>0</v>
      </c>
      <c r="K216" s="163"/>
      <c r="L216" s="55">
        <f t="shared" ref="L216" si="113">100-J216</f>
        <v>100</v>
      </c>
      <c r="M216" s="1"/>
      <c r="N216" s="23" t="s">
        <v>14</v>
      </c>
    </row>
    <row r="217" spans="1:14" ht="21" x14ac:dyDescent="0.35">
      <c r="A217" s="39"/>
      <c r="B217" s="33" t="s">
        <v>634</v>
      </c>
      <c r="C217" s="21"/>
      <c r="D217" s="22"/>
      <c r="E217" s="148"/>
      <c r="F217" s="149"/>
      <c r="G217" s="148"/>
      <c r="H217" s="149"/>
      <c r="I217" s="41"/>
      <c r="J217" s="150"/>
      <c r="K217" s="151"/>
      <c r="L217" s="60"/>
      <c r="M217" s="42"/>
      <c r="N217" s="40"/>
    </row>
    <row r="218" spans="1:14" ht="21" x14ac:dyDescent="0.35">
      <c r="A218" s="13"/>
      <c r="B218" s="50" t="s">
        <v>635</v>
      </c>
      <c r="C218" s="10"/>
      <c r="D218" s="11"/>
      <c r="E218" s="148"/>
      <c r="F218" s="149"/>
      <c r="G218" s="148"/>
      <c r="H218" s="149"/>
      <c r="I218" s="41"/>
      <c r="J218" s="150"/>
      <c r="K218" s="151"/>
      <c r="L218" s="60"/>
      <c r="M218" s="42"/>
      <c r="N218" s="40"/>
    </row>
    <row r="219" spans="1:14" ht="21" x14ac:dyDescent="0.35">
      <c r="A219" s="39">
        <v>65</v>
      </c>
      <c r="B219" s="33" t="s">
        <v>185</v>
      </c>
      <c r="C219" s="21"/>
      <c r="D219" s="22"/>
      <c r="E219" s="160">
        <v>900</v>
      </c>
      <c r="F219" s="161"/>
      <c r="G219" s="160">
        <v>900</v>
      </c>
      <c r="H219" s="161"/>
      <c r="I219" s="24">
        <f t="shared" ref="I219" si="114">SUM(E219-G219)</f>
        <v>0</v>
      </c>
      <c r="J219" s="162">
        <f t="shared" ref="J219" si="115">(E219-G219)*100/E219</f>
        <v>0</v>
      </c>
      <c r="K219" s="163"/>
      <c r="L219" s="55">
        <f t="shared" ref="L219" si="116">100-J219</f>
        <v>100</v>
      </c>
      <c r="M219" s="1"/>
      <c r="N219" s="23" t="s">
        <v>14</v>
      </c>
    </row>
    <row r="220" spans="1:14" ht="21" x14ac:dyDescent="0.35">
      <c r="A220" s="13"/>
      <c r="B220" s="52" t="s">
        <v>637</v>
      </c>
      <c r="C220" s="10"/>
      <c r="D220" s="11"/>
      <c r="E220" s="154"/>
      <c r="F220" s="155"/>
      <c r="G220" s="154"/>
      <c r="H220" s="155"/>
      <c r="I220" s="69"/>
      <c r="J220" s="156"/>
      <c r="K220" s="157"/>
      <c r="L220" s="70"/>
      <c r="M220" s="8"/>
      <c r="N220" s="51"/>
    </row>
    <row r="221" spans="1:14" ht="21" x14ac:dyDescent="0.35">
      <c r="A221" s="39">
        <v>66</v>
      </c>
      <c r="B221" s="48" t="s">
        <v>638</v>
      </c>
      <c r="C221" s="21"/>
      <c r="D221" s="22"/>
      <c r="E221" s="160">
        <v>5250</v>
      </c>
      <c r="F221" s="161"/>
      <c r="G221" s="160">
        <v>5250</v>
      </c>
      <c r="H221" s="161"/>
      <c r="I221" s="24">
        <f t="shared" ref="I221" si="117">SUM(E221-G221)</f>
        <v>0</v>
      </c>
      <c r="J221" s="162">
        <f t="shared" ref="J221" si="118">(E221-G221)*100/E221</f>
        <v>0</v>
      </c>
      <c r="K221" s="163"/>
      <c r="L221" s="55">
        <f t="shared" ref="L221" si="119">100-J221</f>
        <v>100</v>
      </c>
      <c r="M221" s="1"/>
      <c r="N221" s="23" t="s">
        <v>14</v>
      </c>
    </row>
    <row r="222" spans="1:14" ht="21" x14ac:dyDescent="0.35">
      <c r="A222" s="13"/>
      <c r="B222" s="52" t="s">
        <v>639</v>
      </c>
      <c r="C222" s="10"/>
      <c r="D222" s="11"/>
      <c r="E222" s="148"/>
      <c r="F222" s="149"/>
      <c r="G222" s="148"/>
      <c r="H222" s="149"/>
      <c r="I222" s="41"/>
      <c r="J222" s="150"/>
      <c r="K222" s="151"/>
      <c r="L222" s="71"/>
      <c r="M222" s="16"/>
      <c r="N222" s="40"/>
    </row>
    <row r="223" spans="1:14" ht="21" x14ac:dyDescent="0.35">
      <c r="A223" s="39">
        <v>67</v>
      </c>
      <c r="B223" s="62" t="s">
        <v>640</v>
      </c>
      <c r="C223" s="21"/>
      <c r="D223" s="22"/>
      <c r="E223" s="160">
        <v>11570</v>
      </c>
      <c r="F223" s="161"/>
      <c r="G223" s="160">
        <v>11570</v>
      </c>
      <c r="H223" s="161"/>
      <c r="I223" s="24">
        <f t="shared" ref="I223" si="120">SUM(E223-G223)</f>
        <v>0</v>
      </c>
      <c r="J223" s="162">
        <f t="shared" ref="J223" si="121">(E223-G223)*100/E223</f>
        <v>0</v>
      </c>
      <c r="K223" s="163"/>
      <c r="L223" s="55">
        <f t="shared" ref="L223" si="122">100-J223</f>
        <v>100</v>
      </c>
      <c r="M223" s="1"/>
      <c r="N223" s="23" t="s">
        <v>14</v>
      </c>
    </row>
    <row r="224" spans="1:14" ht="21" x14ac:dyDescent="0.35">
      <c r="A224" s="13"/>
      <c r="B224" s="159" t="s">
        <v>641</v>
      </c>
      <c r="C224" s="10"/>
      <c r="D224" s="22"/>
      <c r="E224" s="148"/>
      <c r="F224" s="149"/>
      <c r="G224" s="148"/>
      <c r="H224" s="149"/>
      <c r="I224" s="41"/>
      <c r="J224" s="150"/>
      <c r="K224" s="151"/>
      <c r="L224" s="71"/>
      <c r="M224" s="16"/>
      <c r="N224" s="40"/>
    </row>
    <row r="225" spans="1:17" ht="21" x14ac:dyDescent="0.35">
      <c r="A225" s="39">
        <v>68</v>
      </c>
      <c r="B225" s="33" t="s">
        <v>643</v>
      </c>
      <c r="C225" s="45"/>
      <c r="D225" s="6"/>
      <c r="E225" s="160">
        <v>3300</v>
      </c>
      <c r="F225" s="161"/>
      <c r="G225" s="160">
        <v>3300</v>
      </c>
      <c r="H225" s="161"/>
      <c r="I225" s="24">
        <f t="shared" ref="I225" si="123">SUM(E225-G225)</f>
        <v>0</v>
      </c>
      <c r="J225" s="162">
        <f t="shared" ref="J225" si="124">(E225-G225)*100/E225</f>
        <v>0</v>
      </c>
      <c r="K225" s="163"/>
      <c r="L225" s="55">
        <f t="shared" ref="L225" si="125">100-J225</f>
        <v>100</v>
      </c>
      <c r="M225" s="1"/>
      <c r="N225" s="23" t="s">
        <v>14</v>
      </c>
    </row>
    <row r="226" spans="1:17" ht="21" x14ac:dyDescent="0.35">
      <c r="A226" s="13"/>
      <c r="B226" s="50" t="s">
        <v>642</v>
      </c>
      <c r="C226" s="4"/>
      <c r="D226" s="5"/>
      <c r="E226" s="154"/>
      <c r="F226" s="155"/>
      <c r="G226" s="154"/>
      <c r="H226" s="155"/>
      <c r="I226" s="69"/>
      <c r="J226" s="156"/>
      <c r="K226" s="157"/>
      <c r="L226" s="61"/>
      <c r="M226" s="2"/>
      <c r="N226" s="51"/>
    </row>
    <row r="227" spans="1:17" ht="21" x14ac:dyDescent="0.35">
      <c r="A227" s="39">
        <v>69</v>
      </c>
      <c r="B227" s="33" t="s">
        <v>644</v>
      </c>
      <c r="C227" s="21"/>
      <c r="D227" s="22"/>
      <c r="E227" s="160">
        <v>3085</v>
      </c>
      <c r="F227" s="161"/>
      <c r="G227" s="160">
        <v>3085</v>
      </c>
      <c r="H227" s="161"/>
      <c r="I227" s="24">
        <f t="shared" ref="I227" si="126">SUM(E227-G227)</f>
        <v>0</v>
      </c>
      <c r="J227" s="162">
        <f t="shared" ref="J227" si="127">(E227-G227)*100/E227</f>
        <v>0</v>
      </c>
      <c r="K227" s="163"/>
      <c r="L227" s="55">
        <f t="shared" ref="L227" si="128">100-J227</f>
        <v>100</v>
      </c>
      <c r="M227" s="1"/>
      <c r="N227" s="23" t="s">
        <v>14</v>
      </c>
    </row>
    <row r="228" spans="1:17" ht="21" x14ac:dyDescent="0.35">
      <c r="A228" s="39"/>
      <c r="B228" s="33" t="s">
        <v>645</v>
      </c>
      <c r="C228" s="21"/>
      <c r="D228" s="22"/>
      <c r="E228" s="148"/>
      <c r="F228" s="149"/>
      <c r="G228" s="148"/>
      <c r="H228" s="149"/>
      <c r="I228" s="41"/>
      <c r="J228" s="150"/>
      <c r="K228" s="151"/>
      <c r="L228" s="60"/>
      <c r="M228" s="42"/>
      <c r="N228" s="40"/>
    </row>
    <row r="229" spans="1:17" ht="20.25" x14ac:dyDescent="0.3">
      <c r="A229" s="13"/>
      <c r="B229" s="9"/>
      <c r="C229" s="10"/>
      <c r="D229" s="11"/>
      <c r="E229" s="9"/>
      <c r="F229" s="11"/>
      <c r="G229" s="9"/>
      <c r="H229" s="11"/>
      <c r="I229" s="8"/>
      <c r="J229" s="9"/>
      <c r="K229" s="11"/>
      <c r="L229" s="8"/>
      <c r="M229" s="8"/>
      <c r="N229" s="8"/>
    </row>
    <row r="231" spans="1:17" x14ac:dyDescent="0.2">
      <c r="Q231" t="s">
        <v>108</v>
      </c>
    </row>
    <row r="233" spans="1:17" ht="20.25" x14ac:dyDescent="0.3">
      <c r="A233" s="25" t="s">
        <v>0</v>
      </c>
      <c r="B233" s="164" t="s">
        <v>1</v>
      </c>
      <c r="C233" s="165"/>
      <c r="D233" s="166"/>
      <c r="E233" s="164" t="s">
        <v>2</v>
      </c>
      <c r="F233" s="166"/>
      <c r="G233" s="164" t="s">
        <v>3</v>
      </c>
      <c r="H233" s="166"/>
      <c r="I233" s="25" t="s">
        <v>4</v>
      </c>
      <c r="J233" s="164" t="s">
        <v>5</v>
      </c>
      <c r="K233" s="166"/>
      <c r="L233" s="25" t="s">
        <v>7</v>
      </c>
      <c r="M233" s="164" t="s">
        <v>8</v>
      </c>
      <c r="N233" s="166"/>
    </row>
    <row r="234" spans="1:17" ht="20.25" x14ac:dyDescent="0.3">
      <c r="A234" s="26"/>
      <c r="B234" s="27"/>
      <c r="C234" s="28"/>
      <c r="D234" s="29"/>
      <c r="E234" s="167" t="s">
        <v>11</v>
      </c>
      <c r="F234" s="168"/>
      <c r="G234" s="167" t="s">
        <v>12</v>
      </c>
      <c r="H234" s="168"/>
      <c r="I234" s="30" t="s">
        <v>13</v>
      </c>
      <c r="J234" s="167" t="s">
        <v>6</v>
      </c>
      <c r="K234" s="168"/>
      <c r="L234" s="30" t="s">
        <v>6</v>
      </c>
      <c r="M234" s="31" t="s">
        <v>9</v>
      </c>
      <c r="N234" s="32" t="s">
        <v>10</v>
      </c>
    </row>
    <row r="235" spans="1:17" ht="21" x14ac:dyDescent="0.35">
      <c r="A235" s="12">
        <v>70</v>
      </c>
      <c r="B235" s="33" t="s">
        <v>646</v>
      </c>
      <c r="C235" s="44"/>
      <c r="D235" s="6"/>
      <c r="E235" s="160">
        <v>5940</v>
      </c>
      <c r="F235" s="161"/>
      <c r="G235" s="160">
        <v>5940</v>
      </c>
      <c r="H235" s="161"/>
      <c r="I235" s="24">
        <f t="shared" ref="I235" si="129">SUM(E235-G235)</f>
        <v>0</v>
      </c>
      <c r="J235" s="162">
        <f t="shared" ref="J235" si="130">(E235-G235)*100/E235</f>
        <v>0</v>
      </c>
      <c r="K235" s="163"/>
      <c r="L235" s="55">
        <f t="shared" ref="L235" si="131">100-J235</f>
        <v>100</v>
      </c>
      <c r="M235" s="1"/>
      <c r="N235" s="23" t="s">
        <v>14</v>
      </c>
    </row>
    <row r="236" spans="1:17" ht="21" x14ac:dyDescent="0.35">
      <c r="A236" s="39"/>
      <c r="B236" s="33" t="s">
        <v>647</v>
      </c>
      <c r="C236" s="45"/>
      <c r="D236" s="46"/>
      <c r="E236" s="148"/>
      <c r="F236" s="149"/>
      <c r="G236" s="148"/>
      <c r="H236" s="149"/>
      <c r="I236" s="41"/>
      <c r="J236" s="150"/>
      <c r="K236" s="151"/>
      <c r="L236" s="60"/>
      <c r="M236" s="42"/>
      <c r="N236" s="40"/>
    </row>
    <row r="237" spans="1:17" ht="21" x14ac:dyDescent="0.35">
      <c r="A237" s="13"/>
      <c r="B237" s="52" t="s">
        <v>40</v>
      </c>
      <c r="C237" s="4"/>
      <c r="D237" s="5"/>
      <c r="E237" s="154"/>
      <c r="F237" s="155"/>
      <c r="G237" s="154"/>
      <c r="H237" s="155"/>
      <c r="I237" s="69"/>
      <c r="J237" s="156"/>
      <c r="K237" s="157"/>
      <c r="L237" s="61"/>
      <c r="M237" s="2"/>
      <c r="N237" s="51"/>
    </row>
    <row r="238" spans="1:17" ht="21" x14ac:dyDescent="0.35">
      <c r="A238" s="39">
        <v>71</v>
      </c>
      <c r="B238" s="48" t="s">
        <v>648</v>
      </c>
      <c r="C238" s="45"/>
      <c r="D238" s="46"/>
      <c r="E238" s="160">
        <v>13390</v>
      </c>
      <c r="F238" s="161"/>
      <c r="G238" s="160">
        <v>13390</v>
      </c>
      <c r="H238" s="161"/>
      <c r="I238" s="24">
        <f t="shared" ref="I238" si="132">SUM(E238-G238)</f>
        <v>0</v>
      </c>
      <c r="J238" s="162">
        <f t="shared" ref="J238" si="133">(E238-G238)*100/E238</f>
        <v>0</v>
      </c>
      <c r="K238" s="163"/>
      <c r="L238" s="55">
        <f t="shared" ref="L238" si="134">100-J238</f>
        <v>100</v>
      </c>
      <c r="M238" s="1"/>
      <c r="N238" s="23" t="s">
        <v>14</v>
      </c>
    </row>
    <row r="239" spans="1:17" ht="21" x14ac:dyDescent="0.35">
      <c r="A239" s="39"/>
      <c r="B239" s="52" t="s">
        <v>649</v>
      </c>
      <c r="C239" s="45"/>
      <c r="D239" s="46"/>
      <c r="E239" s="148"/>
      <c r="F239" s="149"/>
      <c r="G239" s="148"/>
      <c r="H239" s="149"/>
      <c r="I239" s="41"/>
      <c r="J239" s="150"/>
      <c r="K239" s="151"/>
      <c r="L239" s="60"/>
      <c r="M239" s="42"/>
      <c r="N239" s="40"/>
    </row>
    <row r="240" spans="1:17" ht="21" x14ac:dyDescent="0.35">
      <c r="A240" s="12">
        <v>72</v>
      </c>
      <c r="B240" s="33" t="s">
        <v>176</v>
      </c>
      <c r="C240" s="18"/>
      <c r="D240" s="19"/>
      <c r="E240" s="160">
        <v>12330</v>
      </c>
      <c r="F240" s="161"/>
      <c r="G240" s="160">
        <v>12330</v>
      </c>
      <c r="H240" s="161"/>
      <c r="I240" s="24">
        <f t="shared" ref="I240" si="135">SUM(E240-G240)</f>
        <v>0</v>
      </c>
      <c r="J240" s="162">
        <f t="shared" ref="J240" si="136">(E240-G240)*100/E240</f>
        <v>0</v>
      </c>
      <c r="K240" s="163"/>
      <c r="L240" s="55">
        <f t="shared" ref="L240" si="137">100-J240</f>
        <v>100</v>
      </c>
      <c r="M240" s="1"/>
      <c r="N240" s="23" t="s">
        <v>14</v>
      </c>
    </row>
    <row r="241" spans="1:14" ht="21" x14ac:dyDescent="0.35">
      <c r="A241" s="13"/>
      <c r="B241" s="50" t="s">
        <v>650</v>
      </c>
      <c r="C241" s="10"/>
      <c r="D241" s="11"/>
      <c r="E241" s="154"/>
      <c r="F241" s="149"/>
      <c r="G241" s="148"/>
      <c r="H241" s="149"/>
      <c r="I241" s="41"/>
      <c r="J241" s="150"/>
      <c r="K241" s="151"/>
      <c r="L241" s="60"/>
      <c r="M241" s="42"/>
      <c r="N241" s="40"/>
    </row>
    <row r="242" spans="1:14" ht="21" x14ac:dyDescent="0.35">
      <c r="A242" s="39">
        <v>73</v>
      </c>
      <c r="B242" s="33" t="s">
        <v>651</v>
      </c>
      <c r="C242" s="21"/>
      <c r="D242" s="22"/>
      <c r="E242" s="169">
        <v>1165</v>
      </c>
      <c r="F242" s="161"/>
      <c r="G242" s="160">
        <v>1165</v>
      </c>
      <c r="H242" s="161"/>
      <c r="I242" s="24">
        <f t="shared" ref="I242" si="138">SUM(E242-G242)</f>
        <v>0</v>
      </c>
      <c r="J242" s="162">
        <f t="shared" ref="J242" si="139">(E242-G242)*100/E242</f>
        <v>0</v>
      </c>
      <c r="K242" s="163"/>
      <c r="L242" s="55">
        <f t="shared" ref="L242" si="140">100-J242</f>
        <v>100</v>
      </c>
      <c r="M242" s="1"/>
      <c r="N242" s="23" t="s">
        <v>14</v>
      </c>
    </row>
    <row r="243" spans="1:14" ht="21" x14ac:dyDescent="0.35">
      <c r="A243" s="13"/>
      <c r="B243" s="52" t="s">
        <v>652</v>
      </c>
      <c r="C243" s="10"/>
      <c r="D243" s="11"/>
      <c r="E243" s="154"/>
      <c r="F243" s="155"/>
      <c r="G243" s="154"/>
      <c r="H243" s="155"/>
      <c r="I243" s="69"/>
      <c r="J243" s="156"/>
      <c r="K243" s="157"/>
      <c r="L243" s="70"/>
      <c r="M243" s="8"/>
      <c r="N243" s="51"/>
    </row>
    <row r="244" spans="1:14" ht="21" x14ac:dyDescent="0.35">
      <c r="A244" s="39">
        <v>74</v>
      </c>
      <c r="B244" s="48" t="s">
        <v>687</v>
      </c>
      <c r="C244" s="21"/>
      <c r="D244" s="22"/>
      <c r="E244" s="160">
        <v>48146</v>
      </c>
      <c r="F244" s="161"/>
      <c r="G244" s="160">
        <v>48146</v>
      </c>
      <c r="H244" s="161"/>
      <c r="I244" s="24">
        <f t="shared" ref="I244" si="141">SUM(E244-G244)</f>
        <v>0</v>
      </c>
      <c r="J244" s="162">
        <f t="shared" ref="J244" si="142">(E244-G244)*100/E244</f>
        <v>0</v>
      </c>
      <c r="K244" s="163"/>
      <c r="L244" s="55">
        <f t="shared" ref="L244" si="143">100-J244</f>
        <v>100</v>
      </c>
      <c r="M244" s="1"/>
      <c r="N244" s="23" t="s">
        <v>14</v>
      </c>
    </row>
    <row r="245" spans="1:14" ht="21" x14ac:dyDescent="0.35">
      <c r="A245" s="13"/>
      <c r="B245" s="52" t="s">
        <v>688</v>
      </c>
      <c r="C245" s="10"/>
      <c r="D245" s="11"/>
      <c r="E245" s="148"/>
      <c r="F245" s="149"/>
      <c r="G245" s="148"/>
      <c r="H245" s="149"/>
      <c r="I245" s="41"/>
      <c r="J245" s="150"/>
      <c r="K245" s="151"/>
      <c r="L245" s="71"/>
      <c r="M245" s="16"/>
      <c r="N245" s="40"/>
    </row>
    <row r="246" spans="1:14" ht="21" x14ac:dyDescent="0.35">
      <c r="A246" s="39">
        <v>75</v>
      </c>
      <c r="B246" s="62" t="s">
        <v>689</v>
      </c>
      <c r="C246" s="21"/>
      <c r="D246" s="22"/>
      <c r="E246" s="160">
        <v>32945</v>
      </c>
      <c r="F246" s="161"/>
      <c r="G246" s="160">
        <v>32945</v>
      </c>
      <c r="H246" s="161"/>
      <c r="I246" s="24">
        <f t="shared" ref="I246" si="144">SUM(E246-G246)</f>
        <v>0</v>
      </c>
      <c r="J246" s="162">
        <f t="shared" ref="J246" si="145">(E246-G246)*100/E246</f>
        <v>0</v>
      </c>
      <c r="K246" s="163"/>
      <c r="L246" s="55">
        <f t="shared" ref="L246" si="146">100-J246</f>
        <v>100</v>
      </c>
      <c r="M246" s="1"/>
      <c r="N246" s="23" t="s">
        <v>14</v>
      </c>
    </row>
    <row r="247" spans="1:14" ht="21" x14ac:dyDescent="0.35">
      <c r="A247" s="13"/>
      <c r="B247" s="159" t="s">
        <v>690</v>
      </c>
      <c r="C247" s="10"/>
      <c r="D247" s="22"/>
      <c r="E247" s="148"/>
      <c r="F247" s="149"/>
      <c r="G247" s="148"/>
      <c r="H247" s="149"/>
      <c r="I247" s="41"/>
      <c r="J247" s="150"/>
      <c r="K247" s="151"/>
      <c r="L247" s="71"/>
      <c r="M247" s="16"/>
      <c r="N247" s="40"/>
    </row>
    <row r="248" spans="1:14" ht="21" x14ac:dyDescent="0.35">
      <c r="A248" s="39">
        <v>76</v>
      </c>
      <c r="B248" s="33" t="s">
        <v>691</v>
      </c>
      <c r="C248" s="45"/>
      <c r="D248" s="6"/>
      <c r="E248" s="160">
        <v>20945</v>
      </c>
      <c r="F248" s="161"/>
      <c r="G248" s="160">
        <v>20945</v>
      </c>
      <c r="H248" s="161"/>
      <c r="I248" s="24">
        <f t="shared" ref="I248" si="147">SUM(E248-G248)</f>
        <v>0</v>
      </c>
      <c r="J248" s="162">
        <f t="shared" ref="J248" si="148">(E248-G248)*100/E248</f>
        <v>0</v>
      </c>
      <c r="K248" s="163"/>
      <c r="L248" s="55">
        <f t="shared" ref="L248" si="149">100-J248</f>
        <v>100</v>
      </c>
      <c r="M248" s="1"/>
      <c r="N248" s="23" t="s">
        <v>14</v>
      </c>
    </row>
    <row r="249" spans="1:14" ht="21" x14ac:dyDescent="0.35">
      <c r="A249" s="13"/>
      <c r="B249" s="50" t="s">
        <v>692</v>
      </c>
      <c r="C249" s="4"/>
      <c r="D249" s="5"/>
      <c r="E249" s="154"/>
      <c r="F249" s="155"/>
      <c r="G249" s="154"/>
      <c r="H249" s="155"/>
      <c r="I249" s="69"/>
      <c r="J249" s="156"/>
      <c r="K249" s="157"/>
      <c r="L249" s="61"/>
      <c r="M249" s="2"/>
      <c r="N249" s="51"/>
    </row>
    <row r="250" spans="1:14" ht="21" x14ac:dyDescent="0.35">
      <c r="A250" s="12">
        <v>77</v>
      </c>
      <c r="B250" s="49" t="s">
        <v>693</v>
      </c>
      <c r="C250" s="18"/>
      <c r="D250" s="19"/>
      <c r="E250" s="160">
        <v>6100</v>
      </c>
      <c r="F250" s="161"/>
      <c r="G250" s="160">
        <v>6100</v>
      </c>
      <c r="H250" s="161"/>
      <c r="I250" s="24">
        <f t="shared" ref="I250" si="150">SUM(E250-G250)</f>
        <v>0</v>
      </c>
      <c r="J250" s="162">
        <f t="shared" ref="J250" si="151">(E250-G250)*100/E250</f>
        <v>0</v>
      </c>
      <c r="K250" s="163"/>
      <c r="L250" s="55">
        <f t="shared" ref="L250" si="152">100-J250</f>
        <v>100</v>
      </c>
      <c r="M250" s="1"/>
      <c r="N250" s="23" t="s">
        <v>14</v>
      </c>
    </row>
    <row r="251" spans="1:14" ht="21" x14ac:dyDescent="0.35">
      <c r="A251" s="13"/>
      <c r="B251" s="50" t="s">
        <v>694</v>
      </c>
      <c r="C251" s="10"/>
      <c r="D251" s="11"/>
      <c r="E251" s="154"/>
      <c r="F251" s="155"/>
      <c r="G251" s="154"/>
      <c r="H251" s="155"/>
      <c r="I251" s="69"/>
      <c r="J251" s="156"/>
      <c r="K251" s="157"/>
      <c r="L251" s="61"/>
      <c r="M251" s="2"/>
      <c r="N251" s="51"/>
    </row>
    <row r="252" spans="1:14" ht="21" x14ac:dyDescent="0.35">
      <c r="A252" s="39">
        <v>78</v>
      </c>
      <c r="B252" s="33" t="s">
        <v>703</v>
      </c>
      <c r="C252" s="45"/>
      <c r="D252" s="6"/>
      <c r="E252" s="160">
        <v>14600</v>
      </c>
      <c r="F252" s="161"/>
      <c r="G252" s="160">
        <v>14600</v>
      </c>
      <c r="H252" s="161"/>
      <c r="I252" s="24">
        <f t="shared" ref="I252" si="153">SUM(E252-G252)</f>
        <v>0</v>
      </c>
      <c r="J252" s="162">
        <f t="shared" ref="J252" si="154">(E252-G252)*100/E252</f>
        <v>0</v>
      </c>
      <c r="K252" s="163"/>
      <c r="L252" s="55">
        <f t="shared" ref="L252" si="155">100-J252</f>
        <v>100</v>
      </c>
      <c r="M252" s="1"/>
      <c r="N252" s="23" t="s">
        <v>14</v>
      </c>
    </row>
    <row r="253" spans="1:14" ht="21" x14ac:dyDescent="0.35">
      <c r="A253" s="39"/>
      <c r="B253" s="33" t="s">
        <v>704</v>
      </c>
      <c r="C253" s="45"/>
      <c r="D253" s="46"/>
      <c r="E253" s="148"/>
      <c r="F253" s="149"/>
      <c r="G253" s="148"/>
      <c r="H253" s="149"/>
      <c r="I253" s="41"/>
      <c r="J253" s="150"/>
      <c r="K253" s="151"/>
      <c r="L253" s="60"/>
      <c r="M253" s="42"/>
      <c r="N253" s="40"/>
    </row>
    <row r="254" spans="1:14" ht="21" x14ac:dyDescent="0.35">
      <c r="A254" s="39"/>
      <c r="B254" s="33" t="s">
        <v>705</v>
      </c>
      <c r="C254" s="45"/>
      <c r="D254" s="46"/>
      <c r="E254" s="148"/>
      <c r="F254" s="149"/>
      <c r="G254" s="148"/>
      <c r="H254" s="149"/>
      <c r="I254" s="41"/>
      <c r="J254" s="150"/>
      <c r="K254" s="151"/>
      <c r="L254" s="60"/>
      <c r="M254" s="42"/>
      <c r="N254" s="40"/>
    </row>
    <row r="255" spans="1:14" ht="21" x14ac:dyDescent="0.35">
      <c r="A255" s="13"/>
      <c r="B255" s="50" t="s">
        <v>706</v>
      </c>
      <c r="C255" s="4"/>
      <c r="D255" s="5"/>
      <c r="E255" s="154"/>
      <c r="F255" s="155"/>
      <c r="G255" s="154"/>
      <c r="H255" s="155"/>
      <c r="I255" s="69"/>
      <c r="J255" s="156"/>
      <c r="K255" s="157"/>
      <c r="L255" s="61"/>
      <c r="M255" s="2"/>
      <c r="N255" s="51"/>
    </row>
    <row r="256" spans="1:14" ht="20.25" x14ac:dyDescent="0.3">
      <c r="A256" s="25" t="s">
        <v>0</v>
      </c>
      <c r="B256" s="164" t="s">
        <v>1</v>
      </c>
      <c r="C256" s="165"/>
      <c r="D256" s="166"/>
      <c r="E256" s="164" t="s">
        <v>2</v>
      </c>
      <c r="F256" s="166"/>
      <c r="G256" s="164" t="s">
        <v>3</v>
      </c>
      <c r="H256" s="166"/>
      <c r="I256" s="25" t="s">
        <v>4</v>
      </c>
      <c r="J256" s="164" t="s">
        <v>5</v>
      </c>
      <c r="K256" s="166"/>
      <c r="L256" s="25" t="s">
        <v>7</v>
      </c>
      <c r="M256" s="164" t="s">
        <v>8</v>
      </c>
      <c r="N256" s="166"/>
    </row>
    <row r="257" spans="1:14" ht="20.25" x14ac:dyDescent="0.3">
      <c r="A257" s="26"/>
      <c r="B257" s="27"/>
      <c r="C257" s="28"/>
      <c r="D257" s="29"/>
      <c r="E257" s="167" t="s">
        <v>11</v>
      </c>
      <c r="F257" s="168"/>
      <c r="G257" s="167" t="s">
        <v>12</v>
      </c>
      <c r="H257" s="168"/>
      <c r="I257" s="30" t="s">
        <v>13</v>
      </c>
      <c r="J257" s="167" t="s">
        <v>6</v>
      </c>
      <c r="K257" s="168"/>
      <c r="L257" s="30" t="s">
        <v>6</v>
      </c>
      <c r="M257" s="31" t="s">
        <v>9</v>
      </c>
      <c r="N257" s="32" t="s">
        <v>10</v>
      </c>
    </row>
    <row r="258" spans="1:14" ht="21" x14ac:dyDescent="0.35">
      <c r="A258" s="12">
        <v>79</v>
      </c>
      <c r="B258" s="33" t="s">
        <v>715</v>
      </c>
      <c r="C258" s="44"/>
      <c r="D258" s="6"/>
      <c r="E258" s="160">
        <v>76212</v>
      </c>
      <c r="F258" s="161"/>
      <c r="G258" s="160">
        <v>76212</v>
      </c>
      <c r="H258" s="161"/>
      <c r="I258" s="24">
        <f t="shared" ref="I258" si="156">SUM(E258-G258)</f>
        <v>0</v>
      </c>
      <c r="J258" s="162">
        <f t="shared" ref="J258" si="157">(E258-G258)*100/E258</f>
        <v>0</v>
      </c>
      <c r="K258" s="163"/>
      <c r="L258" s="55">
        <f t="shared" ref="L258" si="158">100-J258</f>
        <v>100</v>
      </c>
      <c r="M258" s="1"/>
      <c r="N258" s="23" t="s">
        <v>14</v>
      </c>
    </row>
    <row r="259" spans="1:14" ht="21" x14ac:dyDescent="0.35">
      <c r="A259" s="39"/>
      <c r="B259" s="33" t="s">
        <v>716</v>
      </c>
      <c r="C259" s="45"/>
      <c r="D259" s="46"/>
      <c r="E259" s="148"/>
      <c r="F259" s="149"/>
      <c r="G259" s="148"/>
      <c r="H259" s="149"/>
      <c r="I259" s="41"/>
      <c r="J259" s="150"/>
      <c r="K259" s="151"/>
      <c r="L259" s="60"/>
      <c r="M259" s="42"/>
      <c r="N259" s="40"/>
    </row>
    <row r="260" spans="1:14" ht="21" x14ac:dyDescent="0.35">
      <c r="A260" s="13"/>
      <c r="B260" s="52" t="s">
        <v>717</v>
      </c>
      <c r="C260" s="4"/>
      <c r="D260" s="5"/>
      <c r="E260" s="154"/>
      <c r="F260" s="155"/>
      <c r="G260" s="154"/>
      <c r="H260" s="155"/>
      <c r="I260" s="69"/>
      <c r="J260" s="156"/>
      <c r="K260" s="157"/>
      <c r="L260" s="61"/>
      <c r="M260" s="2"/>
      <c r="N260" s="51"/>
    </row>
    <row r="261" spans="1:14" ht="21" x14ac:dyDescent="0.35">
      <c r="A261" s="39">
        <v>80</v>
      </c>
      <c r="B261" s="48" t="s">
        <v>721</v>
      </c>
      <c r="C261" s="45"/>
      <c r="D261" s="46"/>
      <c r="E261" s="160">
        <v>51546</v>
      </c>
      <c r="F261" s="161"/>
      <c r="G261" s="160">
        <v>51546</v>
      </c>
      <c r="H261" s="161"/>
      <c r="I261" s="24">
        <f t="shared" ref="I261" si="159">SUM(E261-G261)</f>
        <v>0</v>
      </c>
      <c r="J261" s="162">
        <f t="shared" ref="J261" si="160">(E261-G261)*100/E261</f>
        <v>0</v>
      </c>
      <c r="K261" s="163"/>
      <c r="L261" s="55">
        <f t="shared" ref="L261" si="161">100-J261</f>
        <v>100</v>
      </c>
      <c r="M261" s="1"/>
      <c r="N261" s="23" t="s">
        <v>14</v>
      </c>
    </row>
    <row r="262" spans="1:14" ht="21" x14ac:dyDescent="0.35">
      <c r="A262" s="39"/>
      <c r="B262" s="52" t="s">
        <v>722</v>
      </c>
      <c r="C262" s="45"/>
      <c r="D262" s="46"/>
      <c r="E262" s="148"/>
      <c r="F262" s="149"/>
      <c r="G262" s="148"/>
      <c r="H262" s="149"/>
      <c r="I262" s="41"/>
      <c r="J262" s="150"/>
      <c r="K262" s="151"/>
      <c r="L262" s="60"/>
      <c r="M262" s="42"/>
      <c r="N262" s="40"/>
    </row>
    <row r="263" spans="1:14" ht="21" x14ac:dyDescent="0.35">
      <c r="A263" s="12">
        <v>81</v>
      </c>
      <c r="B263" s="33" t="s">
        <v>185</v>
      </c>
      <c r="C263" s="18"/>
      <c r="D263" s="19"/>
      <c r="E263" s="160">
        <v>4680</v>
      </c>
      <c r="F263" s="161"/>
      <c r="G263" s="160">
        <v>4680</v>
      </c>
      <c r="H263" s="161"/>
      <c r="I263" s="24">
        <f t="shared" ref="I263" si="162">SUM(E263-G263)</f>
        <v>0</v>
      </c>
      <c r="J263" s="162">
        <f t="shared" ref="J263" si="163">(E263-G263)*100/E263</f>
        <v>0</v>
      </c>
      <c r="K263" s="163"/>
      <c r="L263" s="55">
        <f t="shared" ref="L263" si="164">100-J263</f>
        <v>100</v>
      </c>
      <c r="M263" s="1"/>
      <c r="N263" s="23" t="s">
        <v>14</v>
      </c>
    </row>
    <row r="264" spans="1:14" ht="21" x14ac:dyDescent="0.35">
      <c r="A264" s="13"/>
      <c r="B264" s="50" t="s">
        <v>728</v>
      </c>
      <c r="C264" s="10"/>
      <c r="D264" s="11"/>
      <c r="E264" s="154"/>
      <c r="F264" s="149"/>
      <c r="G264" s="148"/>
      <c r="H264" s="149"/>
      <c r="I264" s="41"/>
      <c r="J264" s="150"/>
      <c r="K264" s="151"/>
      <c r="L264" s="60"/>
      <c r="M264" s="42"/>
      <c r="N264" s="40"/>
    </row>
    <row r="265" spans="1:14" ht="21" x14ac:dyDescent="0.35">
      <c r="A265" s="39">
        <v>82</v>
      </c>
      <c r="B265" s="33" t="s">
        <v>729</v>
      </c>
      <c r="C265" s="21"/>
      <c r="D265" s="22"/>
      <c r="E265" s="169">
        <v>1240</v>
      </c>
      <c r="F265" s="161"/>
      <c r="G265" s="160">
        <v>1240</v>
      </c>
      <c r="H265" s="161"/>
      <c r="I265" s="24">
        <f t="shared" ref="I265" si="165">SUM(E265-G265)</f>
        <v>0</v>
      </c>
      <c r="J265" s="162">
        <f t="shared" ref="J265" si="166">(E265-G265)*100/E265</f>
        <v>0</v>
      </c>
      <c r="K265" s="163"/>
      <c r="L265" s="55">
        <f t="shared" ref="L265" si="167">100-J265</f>
        <v>100</v>
      </c>
      <c r="M265" s="1"/>
      <c r="N265" s="23" t="s">
        <v>14</v>
      </c>
    </row>
    <row r="266" spans="1:14" ht="21" x14ac:dyDescent="0.35">
      <c r="A266" s="39"/>
      <c r="B266" s="33" t="s">
        <v>730</v>
      </c>
      <c r="C266" s="21"/>
      <c r="D266" s="22"/>
      <c r="E266" s="148"/>
      <c r="F266" s="149"/>
      <c r="G266" s="148"/>
      <c r="H266" s="149"/>
      <c r="I266" s="41"/>
      <c r="J266" s="150"/>
      <c r="K266" s="151"/>
      <c r="L266" s="60"/>
      <c r="M266" s="42"/>
      <c r="N266" s="40"/>
    </row>
    <row r="267" spans="1:14" ht="21" x14ac:dyDescent="0.35">
      <c r="A267" s="39"/>
      <c r="B267" s="33" t="s">
        <v>731</v>
      </c>
      <c r="C267" s="21"/>
      <c r="D267" s="22"/>
      <c r="E267" s="148"/>
      <c r="F267" s="149"/>
      <c r="G267" s="148"/>
      <c r="H267" s="149"/>
      <c r="I267" s="41"/>
      <c r="J267" s="150"/>
      <c r="K267" s="151"/>
      <c r="L267" s="60"/>
      <c r="M267" s="42"/>
      <c r="N267" s="40"/>
    </row>
    <row r="268" spans="1:14" ht="21" x14ac:dyDescent="0.35">
      <c r="A268" s="13"/>
      <c r="B268" s="52" t="s">
        <v>732</v>
      </c>
      <c r="C268" s="10"/>
      <c r="D268" s="11"/>
      <c r="E268" s="154"/>
      <c r="F268" s="155"/>
      <c r="G268" s="154"/>
      <c r="H268" s="155"/>
      <c r="I268" s="69"/>
      <c r="J268" s="156"/>
      <c r="K268" s="157"/>
      <c r="L268" s="70"/>
      <c r="M268" s="8"/>
      <c r="N268" s="51"/>
    </row>
    <row r="269" spans="1:14" ht="21" x14ac:dyDescent="0.35">
      <c r="A269" s="39">
        <v>83</v>
      </c>
      <c r="B269" s="48" t="s">
        <v>733</v>
      </c>
      <c r="C269" s="21"/>
      <c r="D269" s="22"/>
      <c r="E269" s="160">
        <v>7505</v>
      </c>
      <c r="F269" s="161"/>
      <c r="G269" s="160">
        <v>7505</v>
      </c>
      <c r="H269" s="161"/>
      <c r="I269" s="24">
        <f t="shared" ref="I269" si="168">SUM(E269-G269)</f>
        <v>0</v>
      </c>
      <c r="J269" s="162">
        <f t="shared" ref="J269" si="169">(E269-G269)*100/E269</f>
        <v>0</v>
      </c>
      <c r="K269" s="163"/>
      <c r="L269" s="55">
        <f t="shared" ref="L269" si="170">100-J269</f>
        <v>100</v>
      </c>
      <c r="M269" s="1"/>
      <c r="N269" s="23" t="s">
        <v>14</v>
      </c>
    </row>
    <row r="270" spans="1:14" ht="21" x14ac:dyDescent="0.35">
      <c r="A270" s="13"/>
      <c r="B270" s="52" t="s">
        <v>734</v>
      </c>
      <c r="C270" s="10"/>
      <c r="D270" s="11"/>
      <c r="E270" s="148"/>
      <c r="F270" s="149"/>
      <c r="G270" s="148"/>
      <c r="H270" s="149"/>
      <c r="I270" s="41"/>
      <c r="J270" s="150"/>
      <c r="K270" s="151"/>
      <c r="L270" s="71"/>
      <c r="M270" s="16"/>
      <c r="N270" s="40"/>
    </row>
    <row r="271" spans="1:14" ht="21" x14ac:dyDescent="0.35">
      <c r="A271" s="39">
        <v>84</v>
      </c>
      <c r="B271" s="62" t="s">
        <v>254</v>
      </c>
      <c r="C271" s="21"/>
      <c r="D271" s="22"/>
      <c r="E271" s="160">
        <v>1470</v>
      </c>
      <c r="F271" s="161"/>
      <c r="G271" s="160">
        <v>1470</v>
      </c>
      <c r="H271" s="161"/>
      <c r="I271" s="24">
        <f t="shared" ref="I271" si="171">SUM(E271-G271)</f>
        <v>0</v>
      </c>
      <c r="J271" s="162">
        <f t="shared" ref="J271" si="172">(E271-G271)*100/E271</f>
        <v>0</v>
      </c>
      <c r="K271" s="163"/>
      <c r="L271" s="55">
        <f t="shared" ref="L271" si="173">100-J271</f>
        <v>100</v>
      </c>
      <c r="M271" s="1"/>
      <c r="N271" s="23" t="s">
        <v>14</v>
      </c>
    </row>
    <row r="272" spans="1:14" ht="21" x14ac:dyDescent="0.35">
      <c r="A272" s="13"/>
      <c r="B272" s="159" t="s">
        <v>735</v>
      </c>
      <c r="C272" s="10"/>
      <c r="D272" s="22"/>
      <c r="E272" s="148"/>
      <c r="F272" s="149"/>
      <c r="G272" s="148"/>
      <c r="H272" s="149"/>
      <c r="I272" s="41"/>
      <c r="J272" s="150"/>
      <c r="K272" s="151"/>
      <c r="L272" s="71"/>
      <c r="M272" s="16"/>
      <c r="N272" s="40"/>
    </row>
    <row r="273" spans="1:14" ht="21" x14ac:dyDescent="0.35">
      <c r="A273" s="39">
        <v>85</v>
      </c>
      <c r="B273" s="33" t="s">
        <v>736</v>
      </c>
      <c r="C273" s="45"/>
      <c r="D273" s="6"/>
      <c r="E273" s="160">
        <v>945</v>
      </c>
      <c r="F273" s="161"/>
      <c r="G273" s="160">
        <v>945</v>
      </c>
      <c r="H273" s="161"/>
      <c r="I273" s="24">
        <f t="shared" ref="I273" si="174">SUM(E273-G273)</f>
        <v>0</v>
      </c>
      <c r="J273" s="162">
        <f t="shared" ref="J273" si="175">(E273-G273)*100/E273</f>
        <v>0</v>
      </c>
      <c r="K273" s="163"/>
      <c r="L273" s="55">
        <f t="shared" ref="L273" si="176">100-J273</f>
        <v>100</v>
      </c>
      <c r="M273" s="1"/>
      <c r="N273" s="23" t="s">
        <v>14</v>
      </c>
    </row>
    <row r="274" spans="1:14" ht="21" x14ac:dyDescent="0.35">
      <c r="A274" s="13"/>
      <c r="B274" s="50" t="s">
        <v>737</v>
      </c>
      <c r="C274" s="4"/>
      <c r="D274" s="5"/>
      <c r="E274" s="154"/>
      <c r="F274" s="155"/>
      <c r="G274" s="154"/>
      <c r="H274" s="155"/>
      <c r="I274" s="69"/>
      <c r="J274" s="156"/>
      <c r="K274" s="157"/>
      <c r="L274" s="61"/>
      <c r="M274" s="2"/>
      <c r="N274" s="51"/>
    </row>
    <row r="275" spans="1:14" ht="21" x14ac:dyDescent="0.35">
      <c r="A275" s="12">
        <v>86</v>
      </c>
      <c r="B275" s="49" t="s">
        <v>740</v>
      </c>
      <c r="C275" s="18"/>
      <c r="D275" s="19"/>
      <c r="E275" s="160">
        <v>4800</v>
      </c>
      <c r="F275" s="161"/>
      <c r="G275" s="160">
        <v>4800</v>
      </c>
      <c r="H275" s="161"/>
      <c r="I275" s="24">
        <f t="shared" ref="I275" si="177">SUM(E275-G275)</f>
        <v>0</v>
      </c>
      <c r="J275" s="162">
        <f t="shared" ref="J275" si="178">(E275-G275)*100/E275</f>
        <v>0</v>
      </c>
      <c r="K275" s="163"/>
      <c r="L275" s="55">
        <f t="shared" ref="L275" si="179">100-J275</f>
        <v>100</v>
      </c>
      <c r="M275" s="1"/>
      <c r="N275" s="23" t="s">
        <v>14</v>
      </c>
    </row>
    <row r="276" spans="1:14" ht="21" x14ac:dyDescent="0.35">
      <c r="A276" s="13"/>
      <c r="B276" s="50" t="s">
        <v>741</v>
      </c>
      <c r="C276" s="10"/>
      <c r="D276" s="11"/>
      <c r="E276" s="154"/>
      <c r="F276" s="155"/>
      <c r="G276" s="154"/>
      <c r="H276" s="155"/>
      <c r="I276" s="69"/>
      <c r="J276" s="156"/>
      <c r="K276" s="157"/>
      <c r="L276" s="61"/>
      <c r="M276" s="2"/>
      <c r="N276" s="51"/>
    </row>
    <row r="277" spans="1:14" ht="21" x14ac:dyDescent="0.35">
      <c r="A277" s="86"/>
      <c r="B277" s="62"/>
      <c r="C277" s="21"/>
      <c r="D277" s="21"/>
      <c r="E277" s="152"/>
      <c r="F277" s="152"/>
      <c r="G277" s="152"/>
      <c r="H277" s="152"/>
      <c r="I277" s="152"/>
      <c r="J277" s="153"/>
      <c r="K277" s="153"/>
      <c r="L277" s="89"/>
      <c r="M277" s="45"/>
      <c r="N277" s="87"/>
    </row>
    <row r="278" spans="1:14" ht="21" x14ac:dyDescent="0.35">
      <c r="A278" s="86"/>
      <c r="B278" s="62"/>
      <c r="C278" s="21"/>
      <c r="D278" s="21"/>
      <c r="E278" s="152"/>
      <c r="F278" s="152"/>
      <c r="G278" s="152"/>
      <c r="H278" s="152"/>
      <c r="I278" s="152"/>
      <c r="J278" s="153"/>
      <c r="K278" s="153"/>
      <c r="L278" s="89"/>
      <c r="M278" s="45"/>
      <c r="N278" s="87"/>
    </row>
    <row r="279" spans="1:14" ht="20.25" x14ac:dyDescent="0.3">
      <c r="A279" s="25" t="s">
        <v>0</v>
      </c>
      <c r="B279" s="164" t="s">
        <v>1</v>
      </c>
      <c r="C279" s="165"/>
      <c r="D279" s="166"/>
      <c r="E279" s="164" t="s">
        <v>2</v>
      </c>
      <c r="F279" s="166"/>
      <c r="G279" s="164" t="s">
        <v>3</v>
      </c>
      <c r="H279" s="166"/>
      <c r="I279" s="25" t="s">
        <v>4</v>
      </c>
      <c r="J279" s="164" t="s">
        <v>5</v>
      </c>
      <c r="K279" s="166"/>
      <c r="L279" s="25" t="s">
        <v>7</v>
      </c>
      <c r="M279" s="164" t="s">
        <v>8</v>
      </c>
      <c r="N279" s="166"/>
    </row>
    <row r="280" spans="1:14" ht="20.25" x14ac:dyDescent="0.3">
      <c r="A280" s="26"/>
      <c r="B280" s="27"/>
      <c r="C280" s="28"/>
      <c r="D280" s="29"/>
      <c r="E280" s="167" t="s">
        <v>11</v>
      </c>
      <c r="F280" s="168"/>
      <c r="G280" s="167" t="s">
        <v>12</v>
      </c>
      <c r="H280" s="168"/>
      <c r="I280" s="30" t="s">
        <v>13</v>
      </c>
      <c r="J280" s="167" t="s">
        <v>6</v>
      </c>
      <c r="K280" s="168"/>
      <c r="L280" s="30" t="s">
        <v>6</v>
      </c>
      <c r="M280" s="31" t="s">
        <v>9</v>
      </c>
      <c r="N280" s="32" t="s">
        <v>10</v>
      </c>
    </row>
    <row r="281" spans="1:14" ht="21" x14ac:dyDescent="0.35">
      <c r="A281" s="12">
        <v>87</v>
      </c>
      <c r="B281" s="49" t="s">
        <v>742</v>
      </c>
      <c r="C281" s="44"/>
      <c r="D281" s="6"/>
      <c r="E281" s="160">
        <v>20000</v>
      </c>
      <c r="F281" s="161"/>
      <c r="G281" s="160">
        <v>20000</v>
      </c>
      <c r="H281" s="161"/>
      <c r="I281" s="24">
        <f t="shared" ref="I281" si="180">SUM(E281-G281)</f>
        <v>0</v>
      </c>
      <c r="J281" s="162">
        <f t="shared" ref="J281" si="181">(E281-G281)*100/E281</f>
        <v>0</v>
      </c>
      <c r="K281" s="163"/>
      <c r="L281" s="55">
        <f t="shared" ref="L281" si="182">100-J281</f>
        <v>100</v>
      </c>
      <c r="M281" s="1"/>
      <c r="N281" s="23" t="s">
        <v>14</v>
      </c>
    </row>
    <row r="282" spans="1:14" ht="21" x14ac:dyDescent="0.35">
      <c r="A282" s="13"/>
      <c r="B282" s="50" t="s">
        <v>743</v>
      </c>
      <c r="C282" s="4"/>
      <c r="D282" s="5"/>
      <c r="E282" s="154"/>
      <c r="F282" s="155"/>
      <c r="G282" s="154"/>
      <c r="H282" s="155"/>
      <c r="I282" s="69"/>
      <c r="J282" s="156"/>
      <c r="K282" s="157"/>
      <c r="L282" s="61"/>
      <c r="M282" s="2"/>
      <c r="N282" s="51"/>
    </row>
    <row r="283" spans="1:14" ht="20.25" x14ac:dyDescent="0.3">
      <c r="A283" s="34"/>
      <c r="B283" s="35"/>
      <c r="C283" s="35"/>
      <c r="D283" s="36"/>
      <c r="E283" s="191">
        <v>2230425.8199999998</v>
      </c>
      <c r="F283" s="192"/>
      <c r="G283" s="191">
        <v>2185106.35</v>
      </c>
      <c r="H283" s="192"/>
      <c r="I283" s="58">
        <f>SUM(E283-G283)</f>
        <v>45319.469999999739</v>
      </c>
      <c r="J283" s="193">
        <f>(E283-G283)*100/E283</f>
        <v>2.0318752407555856</v>
      </c>
      <c r="K283" s="194"/>
      <c r="L283" s="59">
        <f>100-J283</f>
        <v>97.968124759244418</v>
      </c>
      <c r="M283" s="15"/>
      <c r="N283" s="15"/>
    </row>
  </sheetData>
  <mergeCells count="397">
    <mergeCell ref="E197:F197"/>
    <mergeCell ref="G197:H197"/>
    <mergeCell ref="J197:K197"/>
    <mergeCell ref="E201:F201"/>
    <mergeCell ref="G201:H201"/>
    <mergeCell ref="J201:K201"/>
    <mergeCell ref="E203:F203"/>
    <mergeCell ref="G203:H203"/>
    <mergeCell ref="J203:K203"/>
    <mergeCell ref="B179:D179"/>
    <mergeCell ref="B186:D186"/>
    <mergeCell ref="E186:F186"/>
    <mergeCell ref="G186:H186"/>
    <mergeCell ref="J186:K186"/>
    <mergeCell ref="M186:N186"/>
    <mergeCell ref="E187:F187"/>
    <mergeCell ref="G187:H187"/>
    <mergeCell ref="J187:K187"/>
    <mergeCell ref="E188:F188"/>
    <mergeCell ref="G188:H188"/>
    <mergeCell ref="J188:K188"/>
    <mergeCell ref="E193:F193"/>
    <mergeCell ref="G193:H193"/>
    <mergeCell ref="J193:K193"/>
    <mergeCell ref="E168:F168"/>
    <mergeCell ref="G168:H168"/>
    <mergeCell ref="J168:K168"/>
    <mergeCell ref="E170:F170"/>
    <mergeCell ref="G170:H170"/>
    <mergeCell ref="J170:K170"/>
    <mergeCell ref="E180:F180"/>
    <mergeCell ref="G180:H180"/>
    <mergeCell ref="J180:K180"/>
    <mergeCell ref="E176:F176"/>
    <mergeCell ref="G176:H176"/>
    <mergeCell ref="J176:K176"/>
    <mergeCell ref="B163:D163"/>
    <mergeCell ref="E163:F163"/>
    <mergeCell ref="G163:H163"/>
    <mergeCell ref="J163:K163"/>
    <mergeCell ref="M163:N163"/>
    <mergeCell ref="E164:F164"/>
    <mergeCell ref="G164:H164"/>
    <mergeCell ref="J164:K164"/>
    <mergeCell ref="E165:F165"/>
    <mergeCell ref="G165:H165"/>
    <mergeCell ref="J165:K165"/>
    <mergeCell ref="E151:F151"/>
    <mergeCell ref="G151:H151"/>
    <mergeCell ref="J151:K151"/>
    <mergeCell ref="E154:F154"/>
    <mergeCell ref="G154:H154"/>
    <mergeCell ref="J154:K154"/>
    <mergeCell ref="E157:F157"/>
    <mergeCell ref="G157:H157"/>
    <mergeCell ref="J157:K157"/>
    <mergeCell ref="E144:F144"/>
    <mergeCell ref="G144:H144"/>
    <mergeCell ref="J144:K144"/>
    <mergeCell ref="E146:F146"/>
    <mergeCell ref="G146:H146"/>
    <mergeCell ref="J146:K146"/>
    <mergeCell ref="E149:F149"/>
    <mergeCell ref="G149:H149"/>
    <mergeCell ref="J149:K149"/>
    <mergeCell ref="E140:F140"/>
    <mergeCell ref="G140:H140"/>
    <mergeCell ref="J140:K140"/>
    <mergeCell ref="B139:D139"/>
    <mergeCell ref="E139:F139"/>
    <mergeCell ref="G139:H139"/>
    <mergeCell ref="J139:K139"/>
    <mergeCell ref="M139:N139"/>
    <mergeCell ref="E141:F141"/>
    <mergeCell ref="G141:H141"/>
    <mergeCell ref="J141:K141"/>
    <mergeCell ref="E130:F130"/>
    <mergeCell ref="G130:H130"/>
    <mergeCell ref="J130:K130"/>
    <mergeCell ref="E133:F133"/>
    <mergeCell ref="G133:H133"/>
    <mergeCell ref="J133:K133"/>
    <mergeCell ref="J95:K95"/>
    <mergeCell ref="E98:F98"/>
    <mergeCell ref="G98:H98"/>
    <mergeCell ref="J98:K98"/>
    <mergeCell ref="E100:F100"/>
    <mergeCell ref="G100:H100"/>
    <mergeCell ref="J100:K100"/>
    <mergeCell ref="E125:F125"/>
    <mergeCell ref="G125:H125"/>
    <mergeCell ref="J125:K125"/>
    <mergeCell ref="J111:K111"/>
    <mergeCell ref="J121:K121"/>
    <mergeCell ref="E37:F37"/>
    <mergeCell ref="G37:H37"/>
    <mergeCell ref="J37:K37"/>
    <mergeCell ref="E39:F39"/>
    <mergeCell ref="G39:H39"/>
    <mergeCell ref="J39:K39"/>
    <mergeCell ref="B93:D93"/>
    <mergeCell ref="M93:N93"/>
    <mergeCell ref="E94:F94"/>
    <mergeCell ref="G94:H94"/>
    <mergeCell ref="J94:K94"/>
    <mergeCell ref="G86:H86"/>
    <mergeCell ref="E89:F89"/>
    <mergeCell ref="G89:H89"/>
    <mergeCell ref="M47:N47"/>
    <mergeCell ref="E48:F48"/>
    <mergeCell ref="G48:H48"/>
    <mergeCell ref="J48:K48"/>
    <mergeCell ref="E42:F42"/>
    <mergeCell ref="G42:H42"/>
    <mergeCell ref="J42:K42"/>
    <mergeCell ref="E44:F44"/>
    <mergeCell ref="G44:H44"/>
    <mergeCell ref="J44:K44"/>
    <mergeCell ref="E36:F36"/>
    <mergeCell ref="G36:H36"/>
    <mergeCell ref="J36:K36"/>
    <mergeCell ref="E45:F45"/>
    <mergeCell ref="G45:H45"/>
    <mergeCell ref="J45:K45"/>
    <mergeCell ref="J102:K102"/>
    <mergeCell ref="J105:K105"/>
    <mergeCell ref="J108:K108"/>
    <mergeCell ref="J92:K92"/>
    <mergeCell ref="J89:K89"/>
    <mergeCell ref="E102:F102"/>
    <mergeCell ref="G102:H102"/>
    <mergeCell ref="E105:F105"/>
    <mergeCell ref="G105:H105"/>
    <mergeCell ref="G93:H93"/>
    <mergeCell ref="E95:F95"/>
    <mergeCell ref="G95:H95"/>
    <mergeCell ref="E46:F46"/>
    <mergeCell ref="G46:H46"/>
    <mergeCell ref="J46:K46"/>
    <mergeCell ref="E62:F62"/>
    <mergeCell ref="G62:H62"/>
    <mergeCell ref="E53:F53"/>
    <mergeCell ref="J26:K26"/>
    <mergeCell ref="J29:K29"/>
    <mergeCell ref="J32:K32"/>
    <mergeCell ref="J35:K35"/>
    <mergeCell ref="J38:K38"/>
    <mergeCell ref="J93:K93"/>
    <mergeCell ref="J34:K34"/>
    <mergeCell ref="E137:F137"/>
    <mergeCell ref="G137:H137"/>
    <mergeCell ref="J137:K137"/>
    <mergeCell ref="J70:K70"/>
    <mergeCell ref="J82:K82"/>
    <mergeCell ref="J84:K84"/>
    <mergeCell ref="J86:K86"/>
    <mergeCell ref="E121:F121"/>
    <mergeCell ref="G121:H121"/>
    <mergeCell ref="J118:K118"/>
    <mergeCell ref="E118:F118"/>
    <mergeCell ref="G118:H118"/>
    <mergeCell ref="E108:F108"/>
    <mergeCell ref="G108:H108"/>
    <mergeCell ref="E92:F92"/>
    <mergeCell ref="G92:H92"/>
    <mergeCell ref="E93:F93"/>
    <mergeCell ref="B116:D116"/>
    <mergeCell ref="E116:F116"/>
    <mergeCell ref="G116:H116"/>
    <mergeCell ref="J116:K116"/>
    <mergeCell ref="E111:F111"/>
    <mergeCell ref="G111:H111"/>
    <mergeCell ref="M116:N116"/>
    <mergeCell ref="E117:F117"/>
    <mergeCell ref="G117:H117"/>
    <mergeCell ref="J117:K117"/>
    <mergeCell ref="E8:F8"/>
    <mergeCell ref="G8:H8"/>
    <mergeCell ref="E11:F11"/>
    <mergeCell ref="G11:H11"/>
    <mergeCell ref="E14:F14"/>
    <mergeCell ref="G14:H14"/>
    <mergeCell ref="E5:F5"/>
    <mergeCell ref="G5:H5"/>
    <mergeCell ref="A1:N1"/>
    <mergeCell ref="B2:D2"/>
    <mergeCell ref="E2:F2"/>
    <mergeCell ref="G2:H2"/>
    <mergeCell ref="J2:K2"/>
    <mergeCell ref="M2:N2"/>
    <mergeCell ref="E3:F3"/>
    <mergeCell ref="G3:H3"/>
    <mergeCell ref="J3:K3"/>
    <mergeCell ref="E4:F4"/>
    <mergeCell ref="G4:H4"/>
    <mergeCell ref="J5:K5"/>
    <mergeCell ref="J8:K8"/>
    <mergeCell ref="J11:K11"/>
    <mergeCell ref="J4:K4"/>
    <mergeCell ref="J14:K14"/>
    <mergeCell ref="M24:N24"/>
    <mergeCell ref="E25:F25"/>
    <mergeCell ref="G25:H25"/>
    <mergeCell ref="J25:K25"/>
    <mergeCell ref="E19:F19"/>
    <mergeCell ref="G19:H19"/>
    <mergeCell ref="E21:F21"/>
    <mergeCell ref="G21:H21"/>
    <mergeCell ref="E20:F20"/>
    <mergeCell ref="G20:H20"/>
    <mergeCell ref="J20:K20"/>
    <mergeCell ref="J19:K19"/>
    <mergeCell ref="J21:K21"/>
    <mergeCell ref="J24:K24"/>
    <mergeCell ref="E32:F32"/>
    <mergeCell ref="G32:H32"/>
    <mergeCell ref="E35:F35"/>
    <mergeCell ref="G35:H35"/>
    <mergeCell ref="E26:F26"/>
    <mergeCell ref="G26:H26"/>
    <mergeCell ref="E29:F29"/>
    <mergeCell ref="G29:H29"/>
    <mergeCell ref="B24:D24"/>
    <mergeCell ref="E24:F24"/>
    <mergeCell ref="G24:H24"/>
    <mergeCell ref="E34:F34"/>
    <mergeCell ref="G34:H34"/>
    <mergeCell ref="G55:H55"/>
    <mergeCell ref="J55:K55"/>
    <mergeCell ref="E58:F58"/>
    <mergeCell ref="G58:H58"/>
    <mergeCell ref="J58:K58"/>
    <mergeCell ref="E56:F56"/>
    <mergeCell ref="G56:H56"/>
    <mergeCell ref="E59:F59"/>
    <mergeCell ref="G59:H59"/>
    <mergeCell ref="E49:F49"/>
    <mergeCell ref="G49:H49"/>
    <mergeCell ref="J49:K49"/>
    <mergeCell ref="B70:D70"/>
    <mergeCell ref="E70:F70"/>
    <mergeCell ref="G70:H70"/>
    <mergeCell ref="E17:F17"/>
    <mergeCell ref="G17:H17"/>
    <mergeCell ref="J17:K17"/>
    <mergeCell ref="J65:K65"/>
    <mergeCell ref="E65:F65"/>
    <mergeCell ref="G65:H65"/>
    <mergeCell ref="B47:D47"/>
    <mergeCell ref="E47:F47"/>
    <mergeCell ref="G47:H47"/>
    <mergeCell ref="E38:F38"/>
    <mergeCell ref="G38:H38"/>
    <mergeCell ref="J47:K47"/>
    <mergeCell ref="J56:K56"/>
    <mergeCell ref="J59:K59"/>
    <mergeCell ref="E55:F55"/>
    <mergeCell ref="G53:H53"/>
    <mergeCell ref="J53:K53"/>
    <mergeCell ref="J62:K62"/>
    <mergeCell ref="E86:F86"/>
    <mergeCell ref="E82:F82"/>
    <mergeCell ref="G82:H82"/>
    <mergeCell ref="E84:F84"/>
    <mergeCell ref="G84:H84"/>
    <mergeCell ref="E78:F78"/>
    <mergeCell ref="G78:H78"/>
    <mergeCell ref="M70:N70"/>
    <mergeCell ref="E71:F71"/>
    <mergeCell ref="G71:H71"/>
    <mergeCell ref="J71:K71"/>
    <mergeCell ref="E80:F80"/>
    <mergeCell ref="G80:H80"/>
    <mergeCell ref="J78:K78"/>
    <mergeCell ref="J80:K80"/>
    <mergeCell ref="E72:F72"/>
    <mergeCell ref="G72:H72"/>
    <mergeCell ref="J72:K72"/>
    <mergeCell ref="E75:F75"/>
    <mergeCell ref="G75:H75"/>
    <mergeCell ref="J75:K75"/>
    <mergeCell ref="B209:D209"/>
    <mergeCell ref="E209:F209"/>
    <mergeCell ref="G209:H209"/>
    <mergeCell ref="J209:K209"/>
    <mergeCell ref="M209:N209"/>
    <mergeCell ref="E210:F210"/>
    <mergeCell ref="G210:H210"/>
    <mergeCell ref="J210:K210"/>
    <mergeCell ref="E211:F211"/>
    <mergeCell ref="G211:H211"/>
    <mergeCell ref="J211:K211"/>
    <mergeCell ref="E225:F225"/>
    <mergeCell ref="G225:H225"/>
    <mergeCell ref="J225:K225"/>
    <mergeCell ref="E205:F205"/>
    <mergeCell ref="G205:H205"/>
    <mergeCell ref="J205:K205"/>
    <mergeCell ref="E213:F213"/>
    <mergeCell ref="G213:H213"/>
    <mergeCell ref="J213:K213"/>
    <mergeCell ref="E221:F221"/>
    <mergeCell ref="G221:H221"/>
    <mergeCell ref="J221:K221"/>
    <mergeCell ref="E216:F216"/>
    <mergeCell ref="G216:H216"/>
    <mergeCell ref="J216:K216"/>
    <mergeCell ref="E219:F219"/>
    <mergeCell ref="G219:H219"/>
    <mergeCell ref="J219:K219"/>
    <mergeCell ref="E223:F223"/>
    <mergeCell ref="G223:H223"/>
    <mergeCell ref="J223:K223"/>
    <mergeCell ref="E227:F227"/>
    <mergeCell ref="G227:H227"/>
    <mergeCell ref="J227:K227"/>
    <mergeCell ref="B233:D233"/>
    <mergeCell ref="E233:F233"/>
    <mergeCell ref="G233:H233"/>
    <mergeCell ref="J233:K233"/>
    <mergeCell ref="M233:N233"/>
    <mergeCell ref="E234:F234"/>
    <mergeCell ref="G234:H234"/>
    <mergeCell ref="J234:K234"/>
    <mergeCell ref="E235:F235"/>
    <mergeCell ref="G235:H235"/>
    <mergeCell ref="J235:K235"/>
    <mergeCell ref="E238:F238"/>
    <mergeCell ref="G238:H238"/>
    <mergeCell ref="J238:K238"/>
    <mergeCell ref="E240:F240"/>
    <mergeCell ref="G240:H240"/>
    <mergeCell ref="J240:K240"/>
    <mergeCell ref="E248:F248"/>
    <mergeCell ref="G248:H248"/>
    <mergeCell ref="J248:K248"/>
    <mergeCell ref="E250:F250"/>
    <mergeCell ref="G250:H250"/>
    <mergeCell ref="J250:K250"/>
    <mergeCell ref="E242:F242"/>
    <mergeCell ref="G242:H242"/>
    <mergeCell ref="J242:K242"/>
    <mergeCell ref="E244:F244"/>
    <mergeCell ref="G244:H244"/>
    <mergeCell ref="J244:K244"/>
    <mergeCell ref="E246:F246"/>
    <mergeCell ref="G246:H246"/>
    <mergeCell ref="J246:K246"/>
    <mergeCell ref="E252:F252"/>
    <mergeCell ref="G252:H252"/>
    <mergeCell ref="J252:K252"/>
    <mergeCell ref="E256:F256"/>
    <mergeCell ref="G256:H256"/>
    <mergeCell ref="J256:K256"/>
    <mergeCell ref="B256:D256"/>
    <mergeCell ref="M256:N256"/>
    <mergeCell ref="E257:F257"/>
    <mergeCell ref="G257:H257"/>
    <mergeCell ref="J257:K257"/>
    <mergeCell ref="E258:F258"/>
    <mergeCell ref="G258:H258"/>
    <mergeCell ref="J258:K258"/>
    <mergeCell ref="E261:F261"/>
    <mergeCell ref="G261:H261"/>
    <mergeCell ref="J261:K261"/>
    <mergeCell ref="E263:F263"/>
    <mergeCell ref="G263:H263"/>
    <mergeCell ref="J263:K263"/>
    <mergeCell ref="E273:F273"/>
    <mergeCell ref="G273:H273"/>
    <mergeCell ref="J273:K273"/>
    <mergeCell ref="E275:F275"/>
    <mergeCell ref="G275:H275"/>
    <mergeCell ref="J275:K275"/>
    <mergeCell ref="E265:F265"/>
    <mergeCell ref="G265:H265"/>
    <mergeCell ref="J265:K265"/>
    <mergeCell ref="E269:F269"/>
    <mergeCell ref="G269:H269"/>
    <mergeCell ref="J269:K269"/>
    <mergeCell ref="E271:F271"/>
    <mergeCell ref="G271:H271"/>
    <mergeCell ref="J271:K271"/>
    <mergeCell ref="E281:F281"/>
    <mergeCell ref="G281:H281"/>
    <mergeCell ref="J281:K281"/>
    <mergeCell ref="E283:F283"/>
    <mergeCell ref="G283:H283"/>
    <mergeCell ref="J283:K283"/>
    <mergeCell ref="B279:D279"/>
    <mergeCell ref="M279:N279"/>
    <mergeCell ref="E280:F280"/>
    <mergeCell ref="G280:H280"/>
    <mergeCell ref="J280:K280"/>
    <mergeCell ref="E279:F279"/>
    <mergeCell ref="G279:H279"/>
    <mergeCell ref="J279:K279"/>
  </mergeCells>
  <pageMargins left="0.31496062992125984" right="0.31496062992125984" top="0.74803149606299213" bottom="0.74803149606299213" header="0.31496062992125984" footer="0.31496062992125984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4</vt:i4>
      </vt:variant>
    </vt:vector>
  </HeadingPairs>
  <TitlesOfParts>
    <vt:vector size="4" baseType="lpstr">
      <vt:lpstr>ค่าใช้สอย</vt:lpstr>
      <vt:lpstr>ที่ดินและสิ่งก่อสร้าง</vt:lpstr>
      <vt:lpstr>ครุภัณฑ์</vt:lpstr>
      <vt:lpstr>ค่าวัสดุ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SETUPCOMSHOP</dc:creator>
  <cp:lastModifiedBy>SETUPCOMSHOP</cp:lastModifiedBy>
  <cp:lastPrinted>2026-05-14T04:45:54Z</cp:lastPrinted>
  <dcterms:created xsi:type="dcterms:W3CDTF">2023-10-31T02:34:42Z</dcterms:created>
  <dcterms:modified xsi:type="dcterms:W3CDTF">2026-05-14T04:53:28Z</dcterms:modified>
</cp:coreProperties>
</file>